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ablo Soberanes P\Desktop\Cecyteh 06072020\CECYTE HIDALGO\Ejercicio 2021\Información LGCG 2021\6.01.Publicaciones anuales\06.Np Calend de Egresos base mensual\"/>
    </mc:Choice>
  </mc:AlternateContent>
  <xr:revisionPtr revIDLastSave="0" documentId="13_ncr:1_{7AAE70D5-0081-4676-9877-2C497277A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 iniciativa pto de egr 2021" sheetId="2" r:id="rId1"/>
  </sheets>
  <definedNames>
    <definedName name="_xlnm.Print_Area" localSheetId="0">'02 iniciativa pto de egr 2021'!$A$1:$O$129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9" i="2"/>
  <c r="C64" i="2"/>
  <c r="C12" i="2"/>
  <c r="O133" i="2" l="1"/>
  <c r="N133" i="2"/>
  <c r="M133" i="2"/>
  <c r="L133" i="2"/>
  <c r="K133" i="2"/>
  <c r="J133" i="2"/>
  <c r="I133" i="2"/>
  <c r="H133" i="2"/>
  <c r="G133" i="2"/>
  <c r="F133" i="2"/>
  <c r="E133" i="2"/>
  <c r="D133" i="2"/>
  <c r="C108" i="2" l="1"/>
  <c r="C107" i="2"/>
  <c r="O64" i="2"/>
  <c r="N64" i="2"/>
  <c r="M64" i="2"/>
  <c r="L64" i="2"/>
  <c r="K64" i="2"/>
  <c r="J64" i="2"/>
  <c r="I64" i="2"/>
  <c r="H64" i="2"/>
  <c r="G64" i="2"/>
  <c r="F64" i="2"/>
  <c r="E64" i="2"/>
  <c r="D64" i="2"/>
  <c r="K27" i="2"/>
  <c r="O27" i="2"/>
  <c r="N27" i="2"/>
  <c r="M27" i="2"/>
  <c r="L27" i="2"/>
  <c r="J27" i="2"/>
  <c r="I27" i="2"/>
  <c r="H27" i="2"/>
  <c r="G27" i="2"/>
  <c r="F27" i="2"/>
  <c r="E27" i="2"/>
  <c r="D27" i="2"/>
  <c r="C13" i="2"/>
  <c r="C14" i="2"/>
  <c r="C15" i="2"/>
  <c r="C16" i="2"/>
  <c r="C17" i="2"/>
  <c r="C18" i="2"/>
  <c r="C19" i="2"/>
  <c r="C20" i="2"/>
  <c r="C21" i="2"/>
  <c r="C22" i="2"/>
  <c r="C27" i="2" l="1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N117" i="2" l="1"/>
  <c r="M117" i="2"/>
  <c r="L117" i="2"/>
  <c r="K117" i="2"/>
  <c r="J117" i="2"/>
  <c r="I117" i="2"/>
  <c r="H117" i="2"/>
  <c r="G117" i="2"/>
  <c r="F117" i="2"/>
  <c r="E117" i="2"/>
  <c r="D117" i="2"/>
  <c r="C131" i="2"/>
  <c r="C130" i="2"/>
  <c r="C133" i="2" l="1"/>
  <c r="C118" i="2"/>
  <c r="C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65" i="2"/>
  <c r="C114" i="2" l="1"/>
  <c r="C121" i="2"/>
  <c r="C104" i="2"/>
  <c r="C100" i="2"/>
  <c r="C96" i="2"/>
  <c r="C92" i="2"/>
  <c r="C88" i="2"/>
  <c r="C84" i="2"/>
  <c r="C80" i="2"/>
  <c r="C76" i="2"/>
  <c r="C72" i="2"/>
  <c r="C68" i="2"/>
  <c r="C123" i="2"/>
  <c r="C128" i="2"/>
  <c r="C126" i="2"/>
  <c r="C124" i="2"/>
  <c r="C122" i="2"/>
  <c r="C120" i="2"/>
  <c r="C105" i="2"/>
  <c r="C103" i="2"/>
  <c r="C101" i="2"/>
  <c r="C99" i="2"/>
  <c r="C97" i="2"/>
  <c r="C95" i="2"/>
  <c r="C93" i="2"/>
  <c r="C91" i="2"/>
  <c r="C89" i="2"/>
  <c r="C87" i="2"/>
  <c r="C85" i="2"/>
  <c r="C83" i="2"/>
  <c r="C81" i="2"/>
  <c r="C79" i="2"/>
  <c r="C77" i="2"/>
  <c r="C75" i="2"/>
  <c r="C73" i="2"/>
  <c r="C71" i="2"/>
  <c r="C69" i="2"/>
  <c r="C67" i="2"/>
  <c r="D11" i="2"/>
  <c r="C119" i="2"/>
  <c r="C106" i="2"/>
  <c r="C102" i="2"/>
  <c r="C98" i="2"/>
  <c r="C94" i="2"/>
  <c r="C90" i="2"/>
  <c r="C86" i="2"/>
  <c r="C82" i="2"/>
  <c r="C78" i="2"/>
  <c r="C74" i="2"/>
  <c r="C70" i="2"/>
  <c r="C66" i="2"/>
  <c r="C129" i="2"/>
  <c r="C127" i="2"/>
  <c r="C125" i="2"/>
  <c r="O117" i="2"/>
  <c r="C117" i="2" s="1"/>
  <c r="O11" i="2"/>
  <c r="M11" i="2"/>
  <c r="M9" i="2" s="1"/>
  <c r="K11" i="2"/>
  <c r="I11" i="2"/>
  <c r="I9" i="2" s="1"/>
  <c r="G11" i="2"/>
  <c r="N11" i="2"/>
  <c r="L11" i="2"/>
  <c r="L9" i="2" s="1"/>
  <c r="J11" i="2"/>
  <c r="H11" i="2"/>
  <c r="H9" i="2" s="1"/>
  <c r="F11" i="2"/>
  <c r="E11" i="2"/>
  <c r="E9" i="2" s="1"/>
  <c r="F9" i="2" l="1"/>
  <c r="J9" i="2"/>
  <c r="N9" i="2"/>
  <c r="G9" i="2"/>
  <c r="K9" i="2"/>
  <c r="O9" i="2"/>
  <c r="C11" i="2"/>
</calcChain>
</file>

<file path=xl/sharedStrings.xml><?xml version="1.0" encoding="utf-8"?>
<sst xmlns="http://schemas.openxmlformats.org/spreadsheetml/2006/main" count="131" uniqueCount="128">
  <si>
    <t>COLEGIO DE ESTUDIOS CIENTIFICOS Y TECNOLOGICOS DEL ESTADO DE HIDALGO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</si>
  <si>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</si>
  <si>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</si>
  <si>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</si>
  <si>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</si>
  <si>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</si>
  <si>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</si>
  <si>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</si>
  <si>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</si>
  <si>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</si>
  <si>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</si>
  <si>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</si>
  <si>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</si>
  <si>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</si>
  <si>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</si>
  <si>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CAPÍTULO /
PARTIDA</t>
  </si>
  <si>
    <t>DESCRIPCIÓN
CAPÍTULO/PARTIDA</t>
  </si>
  <si>
    <t>SERVICIOS PERSONALES</t>
  </si>
  <si>
    <t>Sueldos</t>
  </si>
  <si>
    <t>Honorarios asimilables</t>
  </si>
  <si>
    <t>Prima de Antigüedad</t>
  </si>
  <si>
    <t>Prima Vacacional y dominical</t>
  </si>
  <si>
    <t>Gratificación Anual</t>
  </si>
  <si>
    <t>Compensación por Adquisición de Material Didáctico</t>
  </si>
  <si>
    <t>Aportaciones al ISSSTE</t>
  </si>
  <si>
    <t>Aportaciones a FOVISSSTE</t>
  </si>
  <si>
    <t>Aportaciones al SAR</t>
  </si>
  <si>
    <t>Otras Prestaciones</t>
  </si>
  <si>
    <t>Estímulos</t>
  </si>
  <si>
    <t>MATERIALES Y SUMINISTROS</t>
  </si>
  <si>
    <t>Material de Oficina</t>
  </si>
  <si>
    <t>Gastos de Oficina</t>
  </si>
  <si>
    <t>Materiales y útiles consumibles para el procesamiento en equipos y bienes informáticos</t>
  </si>
  <si>
    <t>Material de Limpieza</t>
  </si>
  <si>
    <t>Material Didáctico</t>
  </si>
  <si>
    <t>Alimentación de Personas</t>
  </si>
  <si>
    <t>Cemento y productos de concreto</t>
  </si>
  <si>
    <t>Material Eléctrico</t>
  </si>
  <si>
    <t>Material Electrónico</t>
  </si>
  <si>
    <t>Artículos metálicos para la construcción</t>
  </si>
  <si>
    <t>Materiales complementarios</t>
  </si>
  <si>
    <t>Otros materiales y artículos de construcción y reparación</t>
  </si>
  <si>
    <t>Medicinas y Productos Farmacéuticos</t>
  </si>
  <si>
    <t>Materiales, accesorios y suministros médicos</t>
  </si>
  <si>
    <t>Combustibles y Lubricantes para vehículos y equipos terrestres</t>
  </si>
  <si>
    <t>Vestuario y uniformes</t>
  </si>
  <si>
    <t>Artículos Deportivos</t>
  </si>
  <si>
    <t>Herramientas Menores</t>
  </si>
  <si>
    <t>Refacciones y accesorios menores de edificios</t>
  </si>
  <si>
    <t>Refacciones y accesorios menores de equipo de cómputo y tecnologías de la información</t>
  </si>
  <si>
    <t>SERVICIOS GENERALES</t>
  </si>
  <si>
    <t>Servicio de Energía Eléctrica</t>
  </si>
  <si>
    <t>Gas</t>
  </si>
  <si>
    <t>Servicio de Agua</t>
  </si>
  <si>
    <t>Servicio Telefónico Tradicional</t>
  </si>
  <si>
    <t>Servicios de acceso de Internet, redes y procesamiento de información</t>
  </si>
  <si>
    <t>Servicio Postal</t>
  </si>
  <si>
    <t>Arrendamiento de edificios</t>
  </si>
  <si>
    <t>Arrendamiento de vehículos y equipo de transporte</t>
  </si>
  <si>
    <t>Arrendamiento de activos intangibles</t>
  </si>
  <si>
    <t>Otros arrendamientos</t>
  </si>
  <si>
    <t>Servicios de contabilidad, auditoría y servicios relacionados</t>
  </si>
  <si>
    <t>Servicios de informática</t>
  </si>
  <si>
    <t>Capacitación</t>
  </si>
  <si>
    <t>Servicios de apoyo administrativo, fotocopiado e impresión</t>
  </si>
  <si>
    <t>Formas valoradas</t>
  </si>
  <si>
    <t>Servicios Integrales</t>
  </si>
  <si>
    <t>Servicios financieros y bancarios</t>
  </si>
  <si>
    <t>Seguros</t>
  </si>
  <si>
    <t>Seguro Facultativo</t>
  </si>
  <si>
    <t>Conservación y mantenimiento menor de inmuebles</t>
  </si>
  <si>
    <t>Mantenimiento de Mobiliario y Equipo de Administración, educacional y recreativo</t>
  </si>
  <si>
    <t>Instalación, reparación y mantenimiento de bienes informáticos</t>
  </si>
  <si>
    <t>Mantenimiento de Vehículos</t>
  </si>
  <si>
    <t>Servicios de limpieza y manejo de desechos</t>
  </si>
  <si>
    <t>Difusión por radio, televisión y otros medios de mensajes comerciales para promover la venta de bienes o servicios</t>
  </si>
  <si>
    <t>Pasajes terrestres</t>
  </si>
  <si>
    <t>Viáticos en el país</t>
  </si>
  <si>
    <t>Gastos de orden social y cultural</t>
  </si>
  <si>
    <t>Eventos Culturales</t>
  </si>
  <si>
    <t>Pago de derechos</t>
  </si>
  <si>
    <t>Impuesto sobre nóminas y otros que se deriven de una relación laboral</t>
  </si>
  <si>
    <t>TRANSFERENCIAS, ASIGNACIONES, SUBSIDIOS Y OTRAS AYUDAS</t>
  </si>
  <si>
    <t>Premios, recompensas, pensiones de gracia y pensión recreativa estudiantil</t>
  </si>
  <si>
    <t>BIENES MUEBLES, INMUEBLES E INTANGIBLES</t>
  </si>
  <si>
    <t>Muebles de oficina y estantería</t>
  </si>
  <si>
    <t>Bienes informáticos</t>
  </si>
  <si>
    <t>Equipo de Administración</t>
  </si>
  <si>
    <t>Equipos y aparatos audiovisuales</t>
  </si>
  <si>
    <t>Camaras fotográficas y de video</t>
  </si>
  <si>
    <t>Equipo médico y de laboratorio</t>
  </si>
  <si>
    <t>Instrumental Médico y de Laboratorio</t>
  </si>
  <si>
    <t>Equipos y Aparatos de Comunicación y Telecomunicación</t>
  </si>
  <si>
    <t>Equipos de generación eléctrica, aparatos y accesorios eléctricos</t>
  </si>
  <si>
    <t>Herramientas y Máquinas-Herramientas</t>
  </si>
  <si>
    <t>Software</t>
  </si>
  <si>
    <t>Licencias informáticas e intelectuales</t>
  </si>
  <si>
    <t>Identificadores e Iconos de señalización</t>
  </si>
  <si>
    <t>Materiales, accesorios y suministros de laboratorio.</t>
  </si>
  <si>
    <t>Productos textiles</t>
  </si>
  <si>
    <t>Equipo Educacional y Recreativo</t>
  </si>
  <si>
    <t>Sistemas de aire acondicionado, calefacción y de refrigeración industrial y comercial</t>
  </si>
  <si>
    <t>INVERSIONES FINANCIERAS Y OTRAS PROVISIONES</t>
  </si>
  <si>
    <t>Provisión para erogaciones especiales</t>
  </si>
  <si>
    <t>Utensilios para el servicio de alimentación</t>
  </si>
  <si>
    <t>Sustancias Quimicas</t>
  </si>
  <si>
    <t>Prendas de seguridad y protección personal</t>
  </si>
  <si>
    <t>Blancos y otros productos textiles, excepto prendas de vestir</t>
  </si>
  <si>
    <t>Estudios e Investigaciones</t>
  </si>
  <si>
    <t>Fletes y maniobras</t>
  </si>
  <si>
    <t>Servicios de Jardineria y Fumigación</t>
  </si>
  <si>
    <t>Otros servicios de traslado y hospedaje</t>
  </si>
  <si>
    <t>Otros gastos por responsabilidades</t>
  </si>
  <si>
    <t>Muebles de oficina, estantería y equipo de administración</t>
  </si>
  <si>
    <t xml:space="preserve"> Productos alimenticios para el personal derivado de actividades extraordinarias</t>
  </si>
  <si>
    <t>Arrendamiento de Equipo de Fotocopiado</t>
  </si>
  <si>
    <t xml:space="preserve"> Servicios legales</t>
  </si>
  <si>
    <t xml:space="preserve"> Servicios de traslado y viáticos</t>
  </si>
  <si>
    <t>Cal, yeso y productos de yeso</t>
  </si>
  <si>
    <t>Vidrio y productos de vidrio</t>
  </si>
  <si>
    <t>Fibras sintéticas, hules, plásticos y derivados</t>
  </si>
  <si>
    <t>Servicios de diseño, arquitectura, ingeniería y actividades relacionadas</t>
  </si>
  <si>
    <t>Reparación Mayor de Vehículos</t>
  </si>
  <si>
    <t>Mantenimiento de Maquinaria y Equipo</t>
  </si>
  <si>
    <t>Gastos de Ceremonial</t>
  </si>
  <si>
    <t>CALENDARIO DE PRESUPUESTO DE EGRESOS DEL EJERCICIO FISCAL 2021.</t>
  </si>
  <si>
    <t>Refacciones y  accesorios menores de mobiliario y equipo de administracion</t>
  </si>
  <si>
    <t>Arrendamiento de equipo y bienes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</si>
</sst>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Border="1" applyAlignment="1">
      <alignment wrapText="1"/>
    </xf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4" fontId="6" fillId="0" borderId="0" xfId="1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/>
    <xf numFmtId="164" fontId="6" fillId="0" borderId="2" xfId="1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164" fontId="8" fillId="2" borderId="1" xfId="1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201083</xdr:colOff>
      <xdr:row>0</xdr:row>
      <xdr:rowOff>197908</xdr:rowOff>
    </xdr:from>
    <xdr:ext cx="900000" cy="724692"/>
    <xdr:pic>
      <xdr:nvPicPr>
        <xdr:cNvPr id="7" name="7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07458" y="197908"/>
          <a:ext cx="900000" cy="724692"/>
        </a:xfrm>
        <a:prstGeom prst="rect">
          <a:avLst/>
        </a:prstGeom>
      </xdr:spPr>
    </xdr:pic>
    <xdr:clientData/>
  </xdr:oneCellAnchor>
  <xdr:twoCellAnchor>
    <xdr:from>
      <xdr:col>0</xdr:col>
      <xdr:colOff>447675</xdr:colOff>
      <xdr:row>1</xdr:row>
      <xdr:rowOff>38100</xdr:rowOff>
    </xdr:from>
    <xdr:to>
      <xdr:col>1</xdr:col>
      <xdr:colOff>1533525</xdr:colOff>
      <xdr:row>3</xdr:row>
      <xdr:rowOff>190500</xdr:rowOff>
    </xdr:to>
    <xdr:pic>
      <xdr:nvPicPr>
        <xdr:cNvPr id="4" name="Imagen 3" descr="LOGO OFICIAL CECYTE HIDALGO-MEDI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828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5"/>
  <sheetViews>
    <sheetView tabSelected="1" workbookViewId="0"/>
  </sheetViews>
  <sheetFormatPr baseColWidth="10" defaultRowHeight="11.25" x14ac:dyDescent="0.2"/>
  <cols>
    <col min="1" max="1" width="11.140625" style="21" customWidth="1"/>
    <col min="2" max="2" width="25" style="12" customWidth="1"/>
    <col min="3" max="3" width="15.42578125" style="23" bestFit="1" customWidth="1"/>
    <col min="4" max="4" width="14.28515625" style="22" bestFit="1" customWidth="1"/>
    <col min="5" max="6" width="14" style="22" bestFit="1" customWidth="1"/>
    <col min="7" max="8" width="14.28515625" style="22" bestFit="1" customWidth="1"/>
    <col min="9" max="9" width="14" style="22" bestFit="1" customWidth="1"/>
    <col min="10" max="14" width="14.28515625" style="22" bestFit="1" customWidth="1"/>
    <col min="15" max="15" width="14.7109375" style="22" bestFit="1" customWidth="1"/>
    <col min="16" max="16384" width="11.42578125" style="2"/>
  </cols>
  <sheetData>
    <row r="1" spans="1:15" ht="15.75" customHeight="1" x14ac:dyDescent="0.25">
      <c r="A1" s="1"/>
      <c r="B1" s="1"/>
      <c r="C1" s="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</row>
    <row r="2" spans="1:15" ht="15.75" customHeight="1" x14ac:dyDescent="0.25">
      <c r="A2" s="1"/>
      <c r="B2" s="1"/>
      <c r="C2" s="1"/>
      <c r="D2" s="33" t="s">
        <v>0</v>
      </c>
      <c r="E2" s="33"/>
      <c r="F2" s="33"/>
      <c r="G2" s="33"/>
      <c r="H2" s="33"/>
      <c r="I2" s="33"/>
      <c r="J2" s="33"/>
      <c r="K2" s="33"/>
      <c r="L2" s="1"/>
      <c r="M2" s="1"/>
      <c r="N2" s="1"/>
      <c r="O2" s="1"/>
    </row>
    <row r="3" spans="1:15" ht="15.75" customHeight="1" x14ac:dyDescent="0.25">
      <c r="A3" s="1"/>
      <c r="B3" s="1"/>
      <c r="C3" s="1"/>
      <c r="D3" s="33" t="s">
        <v>125</v>
      </c>
      <c r="E3" s="33"/>
      <c r="F3" s="33"/>
      <c r="G3" s="33"/>
      <c r="H3" s="33"/>
      <c r="I3" s="33"/>
      <c r="J3" s="33"/>
      <c r="K3" s="33"/>
      <c r="L3" s="1"/>
      <c r="M3" s="1"/>
      <c r="N3" s="1"/>
      <c r="O3" s="1"/>
    </row>
    <row r="4" spans="1:15" ht="15.7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2.75" x14ac:dyDescent="0.2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2.75" x14ac:dyDescent="0.2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6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25" customFormat="1" ht="37.5" customHeight="1" x14ac:dyDescent="0.25">
      <c r="A8" s="24" t="s">
        <v>15</v>
      </c>
      <c r="B8" s="24" t="s">
        <v>16</v>
      </c>
      <c r="C8" s="26" t="s">
        <v>14</v>
      </c>
      <c r="D8" s="26" t="s">
        <v>2</v>
      </c>
      <c r="E8" s="26" t="s">
        <v>3</v>
      </c>
      <c r="F8" s="26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</row>
    <row r="9" spans="1:15" s="25" customFormat="1" ht="15.75" customHeight="1" x14ac:dyDescent="0.25">
      <c r="A9" s="24"/>
      <c r="B9" s="24" t="s">
        <v>14</v>
      </c>
      <c r="C9" s="26">
        <f>C11+C27+C64+C114+C117+C133</f>
        <v>826624948</v>
      </c>
      <c r="D9" s="26">
        <f>D11+D27+D64+D114+D117+D133</f>
        <v>57920357</v>
      </c>
      <c r="E9" s="26">
        <f t="shared" ref="E9:O9" si="0">E11+E27+E64+E114+E117+E133</f>
        <v>54237129</v>
      </c>
      <c r="F9" s="26">
        <f t="shared" si="0"/>
        <v>56521291</v>
      </c>
      <c r="G9" s="26">
        <f t="shared" si="0"/>
        <v>62425763</v>
      </c>
      <c r="H9" s="26">
        <f t="shared" si="0"/>
        <v>61574629</v>
      </c>
      <c r="I9" s="26">
        <f t="shared" si="0"/>
        <v>55150019</v>
      </c>
      <c r="J9" s="26">
        <f t="shared" si="0"/>
        <v>97341902</v>
      </c>
      <c r="K9" s="26">
        <f t="shared" si="0"/>
        <v>53794305</v>
      </c>
      <c r="L9" s="26">
        <f t="shared" si="0"/>
        <v>59209035</v>
      </c>
      <c r="M9" s="26">
        <f t="shared" si="0"/>
        <v>54592061</v>
      </c>
      <c r="N9" s="26">
        <f t="shared" si="0"/>
        <v>59471223</v>
      </c>
      <c r="O9" s="26">
        <f t="shared" si="0"/>
        <v>154387234</v>
      </c>
    </row>
    <row r="10" spans="1:15" s="10" customFormat="1" ht="3.75" customHeight="1" x14ac:dyDescent="0.25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30" customFormat="1" x14ac:dyDescent="0.2">
      <c r="A11" s="27">
        <v>1000</v>
      </c>
      <c r="B11" s="28" t="s">
        <v>17</v>
      </c>
      <c r="C11" s="29">
        <f>SUM(D11:O11)</f>
        <v>754461509</v>
      </c>
      <c r="D11" s="29">
        <f>SUM(D12:D25)</f>
        <v>55456597</v>
      </c>
      <c r="E11" s="29">
        <f t="shared" ref="E11:O11" si="1">SUM(E12:E25)</f>
        <v>47828657</v>
      </c>
      <c r="F11" s="29">
        <f t="shared" si="1"/>
        <v>52611265</v>
      </c>
      <c r="G11" s="29">
        <f t="shared" si="1"/>
        <v>57521091</v>
      </c>
      <c r="H11" s="29">
        <f t="shared" si="1"/>
        <v>57530245</v>
      </c>
      <c r="I11" s="29">
        <f t="shared" si="1"/>
        <v>48436535</v>
      </c>
      <c r="J11" s="29">
        <f t="shared" si="1"/>
        <v>76092553</v>
      </c>
      <c r="K11" s="29">
        <f t="shared" si="1"/>
        <v>48859311</v>
      </c>
      <c r="L11" s="29">
        <f t="shared" si="1"/>
        <v>55513591</v>
      </c>
      <c r="M11" s="29">
        <f t="shared" si="1"/>
        <v>49012363</v>
      </c>
      <c r="N11" s="29">
        <f t="shared" si="1"/>
        <v>53640275</v>
      </c>
      <c r="O11" s="29">
        <f t="shared" si="1"/>
        <v>151959026</v>
      </c>
    </row>
    <row r="12" spans="1:15" s="12" customFormat="1" x14ac:dyDescent="0.2">
      <c r="A12" s="11">
        <v>113001</v>
      </c>
      <c r="B12" s="12" t="s">
        <v>18</v>
      </c>
      <c r="C12" s="13">
        <f>SUM(D12:O12)</f>
        <v>399120276</v>
      </c>
      <c r="D12" s="13">
        <v>33260022</v>
      </c>
      <c r="E12" s="13">
        <v>33260022</v>
      </c>
      <c r="F12" s="13">
        <v>33260022</v>
      </c>
      <c r="G12" s="13">
        <v>33260022</v>
      </c>
      <c r="H12" s="13">
        <v>33260022</v>
      </c>
      <c r="I12" s="13">
        <v>33260022</v>
      </c>
      <c r="J12" s="13">
        <v>33260024</v>
      </c>
      <c r="K12" s="13">
        <v>33260024</v>
      </c>
      <c r="L12" s="13">
        <v>33260024</v>
      </c>
      <c r="M12" s="13">
        <v>33260024</v>
      </c>
      <c r="N12" s="13">
        <v>33260024</v>
      </c>
      <c r="O12" s="13">
        <v>33260024</v>
      </c>
    </row>
    <row r="13" spans="1:15" s="12" customFormat="1" x14ac:dyDescent="0.2">
      <c r="A13" s="11">
        <v>121001</v>
      </c>
      <c r="B13" s="12" t="s">
        <v>19</v>
      </c>
      <c r="C13" s="13">
        <f t="shared" ref="C13:C22" si="2">SUM(D13:O13)</f>
        <v>600037</v>
      </c>
      <c r="D13" s="13">
        <v>40235</v>
      </c>
      <c r="E13" s="13">
        <v>40235</v>
      </c>
      <c r="F13" s="13">
        <v>40235</v>
      </c>
      <c r="G13" s="13">
        <v>40235</v>
      </c>
      <c r="H13" s="13">
        <v>40235</v>
      </c>
      <c r="I13" s="13">
        <v>40235</v>
      </c>
      <c r="J13" s="13">
        <v>40235</v>
      </c>
      <c r="K13" s="13">
        <v>40235</v>
      </c>
      <c r="L13" s="13">
        <v>40235</v>
      </c>
      <c r="M13" s="13">
        <v>59487</v>
      </c>
      <c r="N13" s="13">
        <v>40235</v>
      </c>
      <c r="O13" s="13">
        <v>138200</v>
      </c>
    </row>
    <row r="14" spans="1:15" s="12" customFormat="1" x14ac:dyDescent="0.2">
      <c r="A14" s="11">
        <v>131003</v>
      </c>
      <c r="B14" s="12" t="s">
        <v>20</v>
      </c>
      <c r="C14" s="13">
        <f t="shared" si="2"/>
        <v>28593930</v>
      </c>
      <c r="D14" s="13">
        <v>1648712</v>
      </c>
      <c r="E14" s="13">
        <v>1813584</v>
      </c>
      <c r="F14" s="13">
        <v>1976806</v>
      </c>
      <c r="G14" s="13">
        <v>2134950</v>
      </c>
      <c r="H14" s="13">
        <v>2284396</v>
      </c>
      <c r="I14" s="13">
        <v>2421460</v>
      </c>
      <c r="J14" s="13">
        <v>2542534</v>
      </c>
      <c r="K14" s="13">
        <v>2644234</v>
      </c>
      <c r="L14" s="13">
        <v>2723562</v>
      </c>
      <c r="M14" s="13">
        <v>2778034</v>
      </c>
      <c r="N14" s="13">
        <v>2805814</v>
      </c>
      <c r="O14" s="13">
        <v>2819844</v>
      </c>
    </row>
    <row r="15" spans="1:15" s="12" customFormat="1" x14ac:dyDescent="0.2">
      <c r="A15" s="11">
        <v>132001</v>
      </c>
      <c r="B15" s="12" t="s">
        <v>21</v>
      </c>
      <c r="C15" s="13">
        <f t="shared" si="2"/>
        <v>28834064</v>
      </c>
      <c r="D15" s="13">
        <v>0</v>
      </c>
      <c r="E15" s="13">
        <v>0</v>
      </c>
      <c r="F15" s="13">
        <v>0</v>
      </c>
      <c r="G15" s="13">
        <v>7208516</v>
      </c>
      <c r="H15" s="13">
        <v>0</v>
      </c>
      <c r="I15" s="13">
        <v>0</v>
      </c>
      <c r="J15" s="13">
        <v>14417032</v>
      </c>
      <c r="K15" s="13">
        <v>0</v>
      </c>
      <c r="L15" s="13">
        <v>0</v>
      </c>
      <c r="M15" s="13">
        <v>0</v>
      </c>
      <c r="N15" s="13">
        <v>0</v>
      </c>
      <c r="O15" s="13">
        <v>7208516</v>
      </c>
    </row>
    <row r="16" spans="1:15" s="12" customFormat="1" x14ac:dyDescent="0.2">
      <c r="A16" s="11">
        <v>132002</v>
      </c>
      <c r="B16" s="12" t="s">
        <v>22</v>
      </c>
      <c r="C16" s="13">
        <f t="shared" si="2"/>
        <v>71285664</v>
      </c>
      <c r="D16" s="13">
        <v>200000</v>
      </c>
      <c r="E16" s="13">
        <v>200000</v>
      </c>
      <c r="F16" s="13">
        <v>200000</v>
      </c>
      <c r="G16" s="13">
        <v>200000</v>
      </c>
      <c r="H16" s="13">
        <v>200000</v>
      </c>
      <c r="I16" s="13">
        <v>200000</v>
      </c>
      <c r="J16" s="13">
        <v>1200000</v>
      </c>
      <c r="K16" s="13">
        <v>400000</v>
      </c>
      <c r="L16" s="13">
        <v>400000</v>
      </c>
      <c r="M16" s="13">
        <v>400000</v>
      </c>
      <c r="N16" s="13">
        <v>400000</v>
      </c>
      <c r="O16" s="13">
        <v>67285664</v>
      </c>
    </row>
    <row r="17" spans="1:15" s="12" customFormat="1" ht="22.5" x14ac:dyDescent="0.2">
      <c r="A17" s="11">
        <v>134009</v>
      </c>
      <c r="B17" s="12" t="s">
        <v>23</v>
      </c>
      <c r="C17" s="13">
        <f t="shared" si="2"/>
        <v>4797142</v>
      </c>
      <c r="D17" s="13">
        <v>399760</v>
      </c>
      <c r="E17" s="13">
        <v>399762</v>
      </c>
      <c r="F17" s="13">
        <v>399762</v>
      </c>
      <c r="G17" s="13">
        <v>399762</v>
      </c>
      <c r="H17" s="13">
        <v>399762</v>
      </c>
      <c r="I17" s="13">
        <v>399762</v>
      </c>
      <c r="J17" s="13">
        <v>399762</v>
      </c>
      <c r="K17" s="13">
        <v>399762</v>
      </c>
      <c r="L17" s="13">
        <v>399762</v>
      </c>
      <c r="M17" s="13">
        <v>399762</v>
      </c>
      <c r="N17" s="13">
        <v>399762</v>
      </c>
      <c r="O17" s="13">
        <v>399762</v>
      </c>
    </row>
    <row r="18" spans="1:15" s="12" customFormat="1" x14ac:dyDescent="0.2">
      <c r="A18" s="11">
        <v>141001</v>
      </c>
      <c r="B18" s="12" t="s">
        <v>24</v>
      </c>
      <c r="C18" s="13">
        <f t="shared" si="2"/>
        <v>66811562</v>
      </c>
      <c r="D18" s="13">
        <v>5567630</v>
      </c>
      <c r="E18" s="13">
        <v>5567630</v>
      </c>
      <c r="F18" s="13">
        <v>5567630</v>
      </c>
      <c r="G18" s="13">
        <v>5567630</v>
      </c>
      <c r="H18" s="13">
        <v>5567630</v>
      </c>
      <c r="I18" s="13">
        <v>5567630</v>
      </c>
      <c r="J18" s="13">
        <v>5567630</v>
      </c>
      <c r="K18" s="13">
        <v>5567630</v>
      </c>
      <c r="L18" s="13">
        <v>5567630</v>
      </c>
      <c r="M18" s="13">
        <v>5567630</v>
      </c>
      <c r="N18" s="13">
        <v>5567630</v>
      </c>
      <c r="O18" s="13">
        <v>5567632</v>
      </c>
    </row>
    <row r="19" spans="1:15" s="12" customFormat="1" x14ac:dyDescent="0.2">
      <c r="A19" s="11">
        <v>142001</v>
      </c>
      <c r="B19" s="12" t="s">
        <v>25</v>
      </c>
      <c r="C19" s="13">
        <f t="shared" si="2"/>
        <v>19797376</v>
      </c>
      <c r="D19" s="13">
        <v>3299562</v>
      </c>
      <c r="E19" s="13">
        <v>0</v>
      </c>
      <c r="F19" s="13">
        <v>3299562</v>
      </c>
      <c r="G19" s="13">
        <v>0</v>
      </c>
      <c r="H19" s="13">
        <v>3299562</v>
      </c>
      <c r="I19" s="13">
        <v>0</v>
      </c>
      <c r="J19" s="13">
        <v>3299562</v>
      </c>
      <c r="K19" s="13">
        <v>0</v>
      </c>
      <c r="L19" s="13">
        <v>3299562</v>
      </c>
      <c r="M19" s="13">
        <v>0</v>
      </c>
      <c r="N19" s="13">
        <v>3299566</v>
      </c>
      <c r="O19" s="13">
        <v>0</v>
      </c>
    </row>
    <row r="20" spans="1:15" s="12" customFormat="1" ht="42" customHeight="1" x14ac:dyDescent="0.2">
      <c r="A20" s="11">
        <v>143001</v>
      </c>
      <c r="B20" s="12" t="s">
        <v>26</v>
      </c>
      <c r="C20" s="13">
        <f t="shared" si="2"/>
        <v>7918930</v>
      </c>
      <c r="D20" s="13">
        <v>1319822</v>
      </c>
      <c r="E20" s="13">
        <v>0</v>
      </c>
      <c r="F20" s="13">
        <v>1319822</v>
      </c>
      <c r="G20" s="13">
        <v>0</v>
      </c>
      <c r="H20" s="13">
        <v>1319822</v>
      </c>
      <c r="I20" s="13">
        <v>0</v>
      </c>
      <c r="J20" s="13">
        <v>1319822</v>
      </c>
      <c r="K20" s="13">
        <v>0</v>
      </c>
      <c r="L20" s="13">
        <v>1319822</v>
      </c>
      <c r="M20" s="13">
        <v>0</v>
      </c>
      <c r="N20" s="13">
        <v>1319820</v>
      </c>
      <c r="O20" s="13">
        <v>0</v>
      </c>
    </row>
    <row r="21" spans="1:15" s="12" customFormat="1" x14ac:dyDescent="0.2">
      <c r="A21" s="11">
        <v>159002</v>
      </c>
      <c r="B21" s="12" t="s">
        <v>27</v>
      </c>
      <c r="C21" s="13">
        <f t="shared" si="2"/>
        <v>116444530</v>
      </c>
      <c r="D21" s="13">
        <v>6547426</v>
      </c>
      <c r="E21" s="13">
        <v>6547424</v>
      </c>
      <c r="F21" s="13">
        <v>6547426</v>
      </c>
      <c r="G21" s="13">
        <v>8709976</v>
      </c>
      <c r="H21" s="13">
        <v>11158816</v>
      </c>
      <c r="I21" s="13">
        <v>6547426</v>
      </c>
      <c r="J21" s="13">
        <v>10872524</v>
      </c>
      <c r="K21" s="13">
        <v>6547426</v>
      </c>
      <c r="L21" s="13">
        <v>6547424</v>
      </c>
      <c r="M21" s="13">
        <v>6547426</v>
      </c>
      <c r="N21" s="13">
        <v>6547424</v>
      </c>
      <c r="O21" s="13">
        <v>33323812</v>
      </c>
    </row>
    <row r="22" spans="1:15" s="12" customFormat="1" x14ac:dyDescent="0.2">
      <c r="A22" s="11">
        <v>171001</v>
      </c>
      <c r="B22" s="12" t="s">
        <v>28</v>
      </c>
      <c r="C22" s="13">
        <f t="shared" si="2"/>
        <v>10257998</v>
      </c>
      <c r="D22" s="13">
        <v>3173428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3173428</v>
      </c>
      <c r="K22" s="13">
        <v>0</v>
      </c>
      <c r="L22" s="13">
        <v>1955570</v>
      </c>
      <c r="M22" s="13">
        <v>0</v>
      </c>
      <c r="N22" s="13">
        <v>0</v>
      </c>
      <c r="O22" s="13">
        <v>1955572</v>
      </c>
    </row>
    <row r="23" spans="1:15" s="12" customFormat="1" x14ac:dyDescent="0.2">
      <c r="A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12" customFormat="1" x14ac:dyDescent="0.2">
      <c r="A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s="12" customFormat="1" x14ac:dyDescent="0.2">
      <c r="A25" s="1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2" customFormat="1" x14ac:dyDescent="0.2">
      <c r="A26" s="11"/>
      <c r="B26" s="12" t="s">
        <v>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28" customFormat="1" ht="15.75" customHeight="1" x14ac:dyDescent="0.2">
      <c r="A27" s="31">
        <v>2000</v>
      </c>
      <c r="B27" s="28" t="s">
        <v>29</v>
      </c>
      <c r="C27" s="29">
        <f>SUM(D27:O27)</f>
        <v>21051222</v>
      </c>
      <c r="D27" s="32">
        <f>SUM(D28:D62)</f>
        <v>4600</v>
      </c>
      <c r="E27" s="32">
        <f t="shared" ref="E27:N27" si="3">SUM(E28:E62)</f>
        <v>674564</v>
      </c>
      <c r="F27" s="32">
        <f t="shared" si="3"/>
        <v>344020</v>
      </c>
      <c r="G27" s="32">
        <f t="shared" si="3"/>
        <v>1687252</v>
      </c>
      <c r="H27" s="32">
        <f t="shared" si="3"/>
        <v>372286</v>
      </c>
      <c r="I27" s="32">
        <f t="shared" si="3"/>
        <v>1649914</v>
      </c>
      <c r="J27" s="32">
        <f t="shared" si="3"/>
        <v>13799042</v>
      </c>
      <c r="K27" s="32">
        <f>SUM(K28:K62)</f>
        <v>1416012</v>
      </c>
      <c r="L27" s="32">
        <f t="shared" si="3"/>
        <v>307258</v>
      </c>
      <c r="M27" s="32">
        <f t="shared" si="3"/>
        <v>414812</v>
      </c>
      <c r="N27" s="32">
        <f t="shared" si="3"/>
        <v>381462</v>
      </c>
      <c r="O27" s="32">
        <f>SUM(O28:O62)</f>
        <v>0</v>
      </c>
    </row>
    <row r="28" spans="1:15" s="12" customFormat="1" x14ac:dyDescent="0.2">
      <c r="A28" s="11">
        <v>211001</v>
      </c>
      <c r="B28" s="12" t="s">
        <v>30</v>
      </c>
      <c r="C28" s="13">
        <f t="shared" ref="C28:C55" si="4">SUM(D28:O28)</f>
        <v>1186136</v>
      </c>
      <c r="D28" s="13">
        <v>600</v>
      </c>
      <c r="E28" s="13">
        <v>124866</v>
      </c>
      <c r="F28" s="13">
        <v>25478</v>
      </c>
      <c r="G28" s="13">
        <v>373266</v>
      </c>
      <c r="H28" s="13">
        <v>46028</v>
      </c>
      <c r="I28" s="13">
        <v>26574</v>
      </c>
      <c r="J28" s="13">
        <v>66436</v>
      </c>
      <c r="K28" s="13">
        <v>381812</v>
      </c>
      <c r="L28" s="13">
        <v>43914</v>
      </c>
      <c r="M28" s="13">
        <v>61418</v>
      </c>
      <c r="N28" s="13">
        <v>35744</v>
      </c>
      <c r="O28" s="13">
        <v>0</v>
      </c>
    </row>
    <row r="29" spans="1:15" s="12" customFormat="1" x14ac:dyDescent="0.2">
      <c r="A29" s="11">
        <v>211002</v>
      </c>
      <c r="B29" s="12" t="s">
        <v>31</v>
      </c>
      <c r="C29" s="13">
        <f t="shared" si="4"/>
        <v>156304</v>
      </c>
      <c r="D29" s="13">
        <v>0</v>
      </c>
      <c r="E29" s="13">
        <v>18538</v>
      </c>
      <c r="F29" s="13">
        <v>12264</v>
      </c>
      <c r="G29" s="13">
        <v>12086</v>
      </c>
      <c r="H29" s="13">
        <v>11050</v>
      </c>
      <c r="I29" s="13">
        <v>12136</v>
      </c>
      <c r="J29" s="13">
        <v>18676</v>
      </c>
      <c r="K29" s="13">
        <v>24962</v>
      </c>
      <c r="L29" s="13">
        <v>11208</v>
      </c>
      <c r="M29" s="13">
        <v>22870</v>
      </c>
      <c r="N29" s="13">
        <v>12514</v>
      </c>
      <c r="O29" s="13">
        <v>0</v>
      </c>
    </row>
    <row r="30" spans="1:15" s="12" customFormat="1" ht="22.5" x14ac:dyDescent="0.2">
      <c r="A30" s="11">
        <v>211003</v>
      </c>
      <c r="B30" s="12" t="s">
        <v>113</v>
      </c>
      <c r="C30" s="13">
        <f t="shared" si="4"/>
        <v>104360</v>
      </c>
      <c r="D30" s="13">
        <v>0</v>
      </c>
      <c r="E30" s="13">
        <v>0</v>
      </c>
      <c r="F30" s="13">
        <v>2000</v>
      </c>
      <c r="G30" s="13">
        <v>0</v>
      </c>
      <c r="H30" s="13">
        <v>0</v>
      </c>
      <c r="I30" s="13">
        <v>51180</v>
      </c>
      <c r="J30" s="13">
        <v>51180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s="12" customFormat="1" ht="24.75" customHeight="1" x14ac:dyDescent="0.2">
      <c r="A31" s="11">
        <v>214001</v>
      </c>
      <c r="B31" s="12" t="s">
        <v>32</v>
      </c>
      <c r="C31" s="13">
        <f t="shared" si="4"/>
        <v>1310536</v>
      </c>
      <c r="D31" s="13">
        <v>0</v>
      </c>
      <c r="E31" s="13">
        <v>215960</v>
      </c>
      <c r="F31" s="13">
        <v>8502</v>
      </c>
      <c r="G31" s="13">
        <v>397722</v>
      </c>
      <c r="H31" s="13">
        <v>80960</v>
      </c>
      <c r="I31" s="13">
        <v>71208</v>
      </c>
      <c r="J31" s="13">
        <v>30434</v>
      </c>
      <c r="K31" s="13">
        <v>418038</v>
      </c>
      <c r="L31" s="13">
        <v>19934</v>
      </c>
      <c r="M31" s="13">
        <v>32420</v>
      </c>
      <c r="N31" s="13">
        <v>35358</v>
      </c>
      <c r="O31" s="13">
        <v>0</v>
      </c>
    </row>
    <row r="32" spans="1:15" s="12" customFormat="1" x14ac:dyDescent="0.2">
      <c r="A32" s="11">
        <v>216001</v>
      </c>
      <c r="B32" s="12" t="s">
        <v>33</v>
      </c>
      <c r="C32" s="13">
        <f t="shared" si="4"/>
        <v>1031788</v>
      </c>
      <c r="D32" s="13">
        <v>0</v>
      </c>
      <c r="E32" s="13">
        <v>19118</v>
      </c>
      <c r="F32" s="13">
        <v>13124</v>
      </c>
      <c r="G32" s="13">
        <v>616824</v>
      </c>
      <c r="H32" s="13">
        <v>13254</v>
      </c>
      <c r="I32" s="13">
        <v>15360</v>
      </c>
      <c r="J32" s="13">
        <v>18346</v>
      </c>
      <c r="K32" s="13">
        <v>291200</v>
      </c>
      <c r="L32" s="13">
        <v>14782</v>
      </c>
      <c r="M32" s="13">
        <v>15922</v>
      </c>
      <c r="N32" s="13">
        <v>13858</v>
      </c>
      <c r="O32" s="13">
        <v>0</v>
      </c>
    </row>
    <row r="33" spans="1:15" s="12" customFormat="1" x14ac:dyDescent="0.2">
      <c r="A33" s="11">
        <v>217001</v>
      </c>
      <c r="B33" s="12" t="s">
        <v>34</v>
      </c>
      <c r="C33" s="13">
        <f t="shared" si="4"/>
        <v>12848546</v>
      </c>
      <c r="D33" s="13">
        <v>0</v>
      </c>
      <c r="E33" s="13">
        <v>0</v>
      </c>
      <c r="F33" s="13">
        <v>2000</v>
      </c>
      <c r="G33" s="13">
        <v>5750</v>
      </c>
      <c r="H33" s="13">
        <v>1500</v>
      </c>
      <c r="I33" s="13">
        <v>131000</v>
      </c>
      <c r="J33" s="13">
        <v>12706296</v>
      </c>
      <c r="K33" s="13">
        <v>500</v>
      </c>
      <c r="L33" s="13">
        <v>500</v>
      </c>
      <c r="M33" s="13">
        <v>500</v>
      </c>
      <c r="N33" s="13">
        <v>500</v>
      </c>
      <c r="O33" s="13">
        <v>0</v>
      </c>
    </row>
    <row r="34" spans="1:15" s="12" customFormat="1" ht="22.5" x14ac:dyDescent="0.2">
      <c r="A34" s="11">
        <v>218002</v>
      </c>
      <c r="B34" s="12" t="s">
        <v>97</v>
      </c>
      <c r="C34" s="13">
        <f t="shared" si="4"/>
        <v>2000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1000</v>
      </c>
      <c r="J34" s="13">
        <v>1000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 s="12" customFormat="1" x14ac:dyDescent="0.2">
      <c r="A35" s="11">
        <v>221001</v>
      </c>
      <c r="B35" s="12" t="s">
        <v>35</v>
      </c>
      <c r="C35" s="13">
        <f t="shared" si="4"/>
        <v>150000</v>
      </c>
      <c r="D35" s="13">
        <v>0</v>
      </c>
      <c r="E35" s="13">
        <v>25000</v>
      </c>
      <c r="F35" s="13">
        <v>12000</v>
      </c>
      <c r="G35" s="13">
        <v>13000</v>
      </c>
      <c r="H35" s="13">
        <v>12000</v>
      </c>
      <c r="I35" s="13">
        <v>13000</v>
      </c>
      <c r="J35" s="13">
        <v>12000</v>
      </c>
      <c r="K35" s="13">
        <v>13000</v>
      </c>
      <c r="L35" s="13">
        <v>12000</v>
      </c>
      <c r="M35" s="13">
        <v>13000</v>
      </c>
      <c r="N35" s="13">
        <v>25000</v>
      </c>
      <c r="O35" s="13">
        <v>0</v>
      </c>
    </row>
    <row r="36" spans="1:15" s="12" customFormat="1" ht="33.75" x14ac:dyDescent="0.2">
      <c r="A36" s="11">
        <v>221006</v>
      </c>
      <c r="B36" s="12" t="s">
        <v>114</v>
      </c>
      <c r="C36" s="13">
        <f t="shared" si="4"/>
        <v>6000</v>
      </c>
      <c r="D36" s="13">
        <v>0</v>
      </c>
      <c r="E36" s="13">
        <v>1000</v>
      </c>
      <c r="F36" s="13">
        <v>0</v>
      </c>
      <c r="G36" s="13">
        <v>1000</v>
      </c>
      <c r="H36" s="13">
        <v>0</v>
      </c>
      <c r="I36" s="13">
        <v>1000</v>
      </c>
      <c r="J36" s="13">
        <v>0</v>
      </c>
      <c r="K36" s="13">
        <v>1000</v>
      </c>
      <c r="L36" s="13">
        <v>0</v>
      </c>
      <c r="M36" s="13">
        <v>1000</v>
      </c>
      <c r="N36" s="13">
        <v>1000</v>
      </c>
      <c r="O36" s="13">
        <v>0</v>
      </c>
    </row>
    <row r="37" spans="1:15" s="12" customFormat="1" ht="22.5" x14ac:dyDescent="0.2">
      <c r="A37" s="11">
        <v>223001</v>
      </c>
      <c r="B37" s="12" t="s">
        <v>104</v>
      </c>
      <c r="C37" s="13">
        <f t="shared" si="4"/>
        <v>127800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30000</v>
      </c>
      <c r="J37" s="13">
        <v>97800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</row>
    <row r="38" spans="1:15" s="12" customFormat="1" x14ac:dyDescent="0.2">
      <c r="A38" s="11">
        <v>242001</v>
      </c>
      <c r="B38" s="12" t="s">
        <v>36</v>
      </c>
      <c r="C38" s="13">
        <f t="shared" si="4"/>
        <v>7000</v>
      </c>
      <c r="D38" s="13">
        <v>0</v>
      </c>
      <c r="E38" s="13">
        <v>0</v>
      </c>
      <c r="F38" s="13">
        <v>1000</v>
      </c>
      <c r="G38" s="13">
        <v>0</v>
      </c>
      <c r="H38" s="13">
        <v>0</v>
      </c>
      <c r="I38" s="13">
        <v>3500</v>
      </c>
      <c r="J38" s="13">
        <v>0</v>
      </c>
      <c r="K38" s="13">
        <v>0</v>
      </c>
      <c r="L38" s="13">
        <v>0</v>
      </c>
      <c r="M38" s="13">
        <v>2500</v>
      </c>
      <c r="N38" s="13">
        <v>0</v>
      </c>
      <c r="O38" s="13">
        <v>0</v>
      </c>
    </row>
    <row r="39" spans="1:15" s="12" customFormat="1" x14ac:dyDescent="0.2">
      <c r="A39" s="14">
        <v>243001</v>
      </c>
      <c r="B39" s="12" t="s">
        <v>118</v>
      </c>
      <c r="C39" s="13">
        <f t="shared" si="4"/>
        <v>8000</v>
      </c>
      <c r="D39" s="13">
        <v>0</v>
      </c>
      <c r="E39" s="13">
        <v>0</v>
      </c>
      <c r="F39" s="13">
        <v>0</v>
      </c>
      <c r="G39" s="13">
        <v>2500</v>
      </c>
      <c r="H39" s="13">
        <v>0</v>
      </c>
      <c r="I39" s="13">
        <v>0</v>
      </c>
      <c r="J39" s="13">
        <v>3000</v>
      </c>
      <c r="K39" s="13">
        <v>0</v>
      </c>
      <c r="L39" s="13">
        <v>0</v>
      </c>
      <c r="M39" s="13">
        <v>0</v>
      </c>
      <c r="N39" s="13">
        <v>2500</v>
      </c>
      <c r="O39" s="13">
        <v>0</v>
      </c>
    </row>
    <row r="40" spans="1:15" s="12" customFormat="1" x14ac:dyDescent="0.2">
      <c r="A40" s="14">
        <v>245001</v>
      </c>
      <c r="B40" s="12" t="s">
        <v>119</v>
      </c>
      <c r="C40" s="13">
        <f t="shared" si="4"/>
        <v>2000</v>
      </c>
      <c r="D40" s="13">
        <v>0</v>
      </c>
      <c r="E40" s="13">
        <v>0</v>
      </c>
      <c r="F40" s="13">
        <v>0</v>
      </c>
      <c r="G40" s="13">
        <v>1000</v>
      </c>
      <c r="H40" s="13">
        <v>0</v>
      </c>
      <c r="I40" s="13">
        <v>0</v>
      </c>
      <c r="J40" s="13">
        <v>1000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s="12" customFormat="1" x14ac:dyDescent="0.2">
      <c r="A41" s="11">
        <v>246001</v>
      </c>
      <c r="B41" s="12" t="s">
        <v>37</v>
      </c>
      <c r="C41" s="13">
        <f t="shared" si="4"/>
        <v>139000</v>
      </c>
      <c r="D41" s="13">
        <v>0</v>
      </c>
      <c r="E41" s="13">
        <v>6000</v>
      </c>
      <c r="F41" s="13">
        <v>6000</v>
      </c>
      <c r="G41" s="13">
        <v>0</v>
      </c>
      <c r="H41" s="13">
        <v>6000</v>
      </c>
      <c r="I41" s="13">
        <v>50000</v>
      </c>
      <c r="J41" s="13">
        <v>71000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1:15" s="12" customFormat="1" x14ac:dyDescent="0.2">
      <c r="A42" s="11">
        <v>246002</v>
      </c>
      <c r="B42" s="12" t="s">
        <v>38</v>
      </c>
      <c r="C42" s="13">
        <f t="shared" si="4"/>
        <v>40000</v>
      </c>
      <c r="D42" s="13">
        <v>0</v>
      </c>
      <c r="E42" s="13">
        <v>10000</v>
      </c>
      <c r="F42" s="13">
        <v>10000</v>
      </c>
      <c r="G42" s="13">
        <v>0</v>
      </c>
      <c r="H42" s="13">
        <v>10000</v>
      </c>
      <c r="I42" s="13">
        <v>0</v>
      </c>
      <c r="J42" s="13">
        <v>10000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5" s="12" customFormat="1" ht="22.5" x14ac:dyDescent="0.2">
      <c r="A43" s="11">
        <v>247001</v>
      </c>
      <c r="B43" s="12" t="s">
        <v>39</v>
      </c>
      <c r="C43" s="13">
        <f t="shared" si="4"/>
        <v>40500</v>
      </c>
      <c r="D43" s="13">
        <v>0</v>
      </c>
      <c r="E43" s="13">
        <v>7000</v>
      </c>
      <c r="F43" s="13">
        <v>0</v>
      </c>
      <c r="G43" s="13">
        <v>8500</v>
      </c>
      <c r="H43" s="13">
        <v>0</v>
      </c>
      <c r="I43" s="13">
        <v>0</v>
      </c>
      <c r="J43" s="13">
        <v>15000</v>
      </c>
      <c r="K43" s="13">
        <v>0</v>
      </c>
      <c r="L43" s="13">
        <v>10000</v>
      </c>
      <c r="M43" s="13">
        <v>0</v>
      </c>
      <c r="N43" s="13">
        <v>0</v>
      </c>
      <c r="O43" s="13">
        <v>0</v>
      </c>
    </row>
    <row r="44" spans="1:15" s="12" customFormat="1" x14ac:dyDescent="0.2">
      <c r="A44" s="11">
        <v>248001</v>
      </c>
      <c r="B44" s="12" t="s">
        <v>40</v>
      </c>
      <c r="C44" s="13">
        <f t="shared" si="4"/>
        <v>15850</v>
      </c>
      <c r="D44" s="13">
        <v>0</v>
      </c>
      <c r="E44" s="13">
        <v>0</v>
      </c>
      <c r="F44" s="13">
        <v>2000</v>
      </c>
      <c r="G44" s="13">
        <v>1000</v>
      </c>
      <c r="H44" s="13">
        <v>0</v>
      </c>
      <c r="I44" s="13">
        <v>1000</v>
      </c>
      <c r="J44" s="13">
        <v>10850</v>
      </c>
      <c r="K44" s="13">
        <v>0</v>
      </c>
      <c r="L44" s="13">
        <v>1000</v>
      </c>
      <c r="M44" s="13">
        <v>0</v>
      </c>
      <c r="N44" s="13">
        <v>0</v>
      </c>
      <c r="O44" s="13">
        <v>0</v>
      </c>
    </row>
    <row r="45" spans="1:15" s="12" customFormat="1" ht="22.5" x14ac:dyDescent="0.2">
      <c r="A45" s="11">
        <v>249001</v>
      </c>
      <c r="B45" s="12" t="s">
        <v>41</v>
      </c>
      <c r="C45" s="13">
        <f t="shared" si="4"/>
        <v>621000</v>
      </c>
      <c r="D45" s="13">
        <v>0</v>
      </c>
      <c r="E45" s="13">
        <v>6000</v>
      </c>
      <c r="F45" s="13">
        <v>0</v>
      </c>
      <c r="G45" s="13">
        <v>0</v>
      </c>
      <c r="H45" s="13">
        <v>0</v>
      </c>
      <c r="I45" s="13">
        <v>615000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s="12" customFormat="1" x14ac:dyDescent="0.2">
      <c r="A46" s="11">
        <v>251001</v>
      </c>
      <c r="B46" s="12" t="s">
        <v>105</v>
      </c>
      <c r="C46" s="13">
        <f t="shared" si="4"/>
        <v>90000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90000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s="12" customFormat="1" ht="22.5" x14ac:dyDescent="0.2">
      <c r="A47" s="11">
        <v>253001</v>
      </c>
      <c r="B47" s="12" t="s">
        <v>42</v>
      </c>
      <c r="C47" s="13">
        <f t="shared" si="4"/>
        <v>13624</v>
      </c>
      <c r="D47" s="13">
        <v>0</v>
      </c>
      <c r="E47" s="13">
        <v>0</v>
      </c>
      <c r="F47" s="13">
        <v>2500</v>
      </c>
      <c r="G47" s="13">
        <v>0</v>
      </c>
      <c r="H47" s="13">
        <v>1500</v>
      </c>
      <c r="I47" s="13">
        <v>3000</v>
      </c>
      <c r="J47" s="13">
        <v>1624</v>
      </c>
      <c r="K47" s="13">
        <v>1000</v>
      </c>
      <c r="L47" s="13">
        <v>2000</v>
      </c>
      <c r="M47" s="13">
        <v>2000</v>
      </c>
      <c r="N47" s="13">
        <v>0</v>
      </c>
      <c r="O47" s="13">
        <v>0</v>
      </c>
    </row>
    <row r="48" spans="1:15" s="12" customFormat="1" ht="22.5" x14ac:dyDescent="0.2">
      <c r="A48" s="11">
        <v>254001</v>
      </c>
      <c r="B48" s="12" t="s">
        <v>43</v>
      </c>
      <c r="C48" s="13">
        <f t="shared" si="4"/>
        <v>508074</v>
      </c>
      <c r="D48" s="13">
        <v>0</v>
      </c>
      <c r="E48" s="13">
        <v>0</v>
      </c>
      <c r="F48" s="13">
        <v>0</v>
      </c>
      <c r="G48" s="13">
        <v>0</v>
      </c>
      <c r="H48" s="13">
        <v>2000</v>
      </c>
      <c r="I48" s="13">
        <v>203074</v>
      </c>
      <c r="J48" s="13">
        <v>300500</v>
      </c>
      <c r="K48" s="13">
        <v>500</v>
      </c>
      <c r="L48" s="13">
        <v>1000</v>
      </c>
      <c r="M48" s="13">
        <v>1000</v>
      </c>
      <c r="N48" s="13">
        <v>0</v>
      </c>
      <c r="O48" s="13">
        <v>0</v>
      </c>
    </row>
    <row r="49" spans="1:15" s="12" customFormat="1" ht="22.5" x14ac:dyDescent="0.2">
      <c r="A49" s="11">
        <v>255001</v>
      </c>
      <c r="B49" s="12" t="s">
        <v>98</v>
      </c>
      <c r="C49" s="13">
        <f t="shared" si="4"/>
        <v>3960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3960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s="12" customFormat="1" ht="22.5" x14ac:dyDescent="0.2">
      <c r="A50" s="11">
        <v>256001</v>
      </c>
      <c r="B50" s="12" t="s">
        <v>120</v>
      </c>
      <c r="C50" s="13">
        <f t="shared" si="4"/>
        <v>2000</v>
      </c>
      <c r="D50" s="13">
        <v>0</v>
      </c>
      <c r="E50" s="13">
        <v>2000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</row>
    <row r="51" spans="1:15" s="12" customFormat="1" ht="22.5" x14ac:dyDescent="0.2">
      <c r="A51" s="11">
        <v>261001</v>
      </c>
      <c r="B51" s="12" t="s">
        <v>44</v>
      </c>
      <c r="C51" s="13">
        <f t="shared" si="4"/>
        <v>1523110</v>
      </c>
      <c r="D51" s="13">
        <v>4000</v>
      </c>
      <c r="E51" s="13">
        <v>125082</v>
      </c>
      <c r="F51" s="13">
        <v>109906</v>
      </c>
      <c r="G51" s="13">
        <v>126944</v>
      </c>
      <c r="H51" s="13">
        <v>157994</v>
      </c>
      <c r="I51" s="13">
        <v>153308</v>
      </c>
      <c r="J51" s="13">
        <v>99786</v>
      </c>
      <c r="K51" s="13">
        <v>164000</v>
      </c>
      <c r="L51" s="13">
        <v>170920</v>
      </c>
      <c r="M51" s="13">
        <v>202182</v>
      </c>
      <c r="N51" s="13">
        <v>208988</v>
      </c>
      <c r="O51" s="13">
        <v>0</v>
      </c>
    </row>
    <row r="52" spans="1:15" s="12" customFormat="1" x14ac:dyDescent="0.2">
      <c r="A52" s="11">
        <v>271001</v>
      </c>
      <c r="B52" s="12" t="s">
        <v>45</v>
      </c>
      <c r="C52" s="13">
        <f t="shared" si="4"/>
        <v>192746</v>
      </c>
      <c r="D52" s="13">
        <v>0</v>
      </c>
      <c r="E52" s="13">
        <v>0</v>
      </c>
      <c r="F52" s="13">
        <v>119746</v>
      </c>
      <c r="G52" s="13">
        <v>1000</v>
      </c>
      <c r="H52" s="13">
        <v>6000</v>
      </c>
      <c r="I52" s="13">
        <v>0</v>
      </c>
      <c r="J52" s="13">
        <v>0</v>
      </c>
      <c r="K52" s="13">
        <v>20000</v>
      </c>
      <c r="L52" s="13">
        <v>0</v>
      </c>
      <c r="M52" s="13">
        <v>0</v>
      </c>
      <c r="N52" s="13">
        <v>46000</v>
      </c>
      <c r="O52" s="13">
        <v>0</v>
      </c>
    </row>
    <row r="53" spans="1:15" s="12" customFormat="1" ht="22.5" x14ac:dyDescent="0.2">
      <c r="A53" s="11">
        <v>272001</v>
      </c>
      <c r="B53" s="12" t="s">
        <v>106</v>
      </c>
      <c r="C53" s="13">
        <f t="shared" si="4"/>
        <v>11600</v>
      </c>
      <c r="D53" s="13">
        <v>0</v>
      </c>
      <c r="E53" s="13">
        <v>4500</v>
      </c>
      <c r="F53" s="13">
        <v>0</v>
      </c>
      <c r="G53" s="13">
        <v>2000</v>
      </c>
      <c r="H53" s="13">
        <v>0</v>
      </c>
      <c r="I53" s="13">
        <v>0</v>
      </c>
      <c r="J53" s="13">
        <v>5100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1:15" s="12" customFormat="1" x14ac:dyDescent="0.2">
      <c r="A54" s="11">
        <v>273001</v>
      </c>
      <c r="B54" s="12" t="s">
        <v>46</v>
      </c>
      <c r="C54" s="13">
        <f t="shared" si="4"/>
        <v>246600</v>
      </c>
      <c r="D54" s="13">
        <v>0</v>
      </c>
      <c r="E54" s="13">
        <v>6000</v>
      </c>
      <c r="F54" s="13">
        <v>11500</v>
      </c>
      <c r="G54" s="13">
        <v>0</v>
      </c>
      <c r="H54" s="13">
        <v>14000</v>
      </c>
      <c r="I54" s="13">
        <v>98800</v>
      </c>
      <c r="J54" s="13">
        <v>96300</v>
      </c>
      <c r="K54" s="13">
        <v>0</v>
      </c>
      <c r="L54" s="13">
        <v>10000</v>
      </c>
      <c r="M54" s="13">
        <v>10000</v>
      </c>
      <c r="N54" s="13">
        <v>0</v>
      </c>
      <c r="O54" s="13">
        <v>0</v>
      </c>
    </row>
    <row r="55" spans="1:15" s="12" customFormat="1" x14ac:dyDescent="0.2">
      <c r="A55" s="11">
        <v>274001</v>
      </c>
      <c r="B55" s="12" t="s">
        <v>99</v>
      </c>
      <c r="C55" s="13">
        <f t="shared" si="4"/>
        <v>64500</v>
      </c>
      <c r="D55" s="13">
        <v>0</v>
      </c>
      <c r="E55" s="13">
        <v>500</v>
      </c>
      <c r="F55" s="13">
        <v>0</v>
      </c>
      <c r="G55" s="13">
        <v>0</v>
      </c>
      <c r="H55" s="13">
        <v>10000</v>
      </c>
      <c r="I55" s="13">
        <v>2000</v>
      </c>
      <c r="J55" s="13">
        <v>2000</v>
      </c>
      <c r="K55" s="13">
        <v>30000</v>
      </c>
      <c r="L55" s="13">
        <v>0</v>
      </c>
      <c r="M55" s="13">
        <v>20000</v>
      </c>
      <c r="N55" s="13">
        <v>0</v>
      </c>
      <c r="O55" s="13">
        <v>0</v>
      </c>
    </row>
    <row r="56" spans="1:15" s="12" customFormat="1" ht="33.75" x14ac:dyDescent="0.2">
      <c r="A56" s="11">
        <v>275001</v>
      </c>
      <c r="B56" s="12" t="s">
        <v>107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60920</v>
      </c>
      <c r="J56" s="13">
        <v>30000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</row>
    <row r="57" spans="1:15" s="12" customFormat="1" x14ac:dyDescent="0.2">
      <c r="A57" s="11">
        <v>291001</v>
      </c>
      <c r="B57" s="12" t="s">
        <v>47</v>
      </c>
      <c r="C57" s="13">
        <v>0</v>
      </c>
      <c r="D57" s="13">
        <v>0</v>
      </c>
      <c r="E57" s="13">
        <v>3000</v>
      </c>
      <c r="F57" s="13">
        <v>4000</v>
      </c>
      <c r="G57" s="13">
        <v>3000</v>
      </c>
      <c r="H57" s="13">
        <v>0</v>
      </c>
      <c r="I57" s="13">
        <v>30000</v>
      </c>
      <c r="J57" s="13">
        <v>51500</v>
      </c>
      <c r="K57" s="13">
        <v>0</v>
      </c>
      <c r="L57" s="13">
        <v>10000</v>
      </c>
      <c r="M57" s="13">
        <v>0</v>
      </c>
      <c r="N57" s="13">
        <v>0</v>
      </c>
      <c r="O57" s="13">
        <v>0</v>
      </c>
    </row>
    <row r="58" spans="1:15" s="12" customFormat="1" ht="22.5" x14ac:dyDescent="0.2">
      <c r="A58" s="11">
        <v>292001</v>
      </c>
      <c r="B58" s="12" t="s">
        <v>48</v>
      </c>
      <c r="C58" s="13">
        <v>0</v>
      </c>
      <c r="D58" s="13">
        <v>0</v>
      </c>
      <c r="E58" s="13">
        <v>0</v>
      </c>
      <c r="F58" s="13">
        <v>0</v>
      </c>
      <c r="G58" s="13">
        <v>21660</v>
      </c>
      <c r="H58" s="13">
        <v>0</v>
      </c>
      <c r="I58" s="13">
        <v>1394</v>
      </c>
      <c r="J58" s="13">
        <v>7714</v>
      </c>
      <c r="K58" s="13">
        <v>0</v>
      </c>
      <c r="L58" s="13">
        <v>0</v>
      </c>
      <c r="M58" s="13">
        <v>30000</v>
      </c>
      <c r="N58" s="13">
        <v>0</v>
      </c>
      <c r="O58" s="13">
        <v>0</v>
      </c>
    </row>
    <row r="59" spans="1:15" s="12" customFormat="1" ht="33.75" x14ac:dyDescent="0.2">
      <c r="A59" s="11">
        <v>293001</v>
      </c>
      <c r="B59" s="12" t="s">
        <v>126</v>
      </c>
      <c r="C59" s="13">
        <v>0</v>
      </c>
      <c r="D59" s="13">
        <v>0</v>
      </c>
      <c r="E59" s="13">
        <v>0</v>
      </c>
      <c r="F59" s="13">
        <v>2000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</row>
    <row r="60" spans="1:15" s="12" customFormat="1" ht="33.75" x14ac:dyDescent="0.2">
      <c r="A60" s="11">
        <v>294001</v>
      </c>
      <c r="B60" s="12" t="s">
        <v>49</v>
      </c>
      <c r="C60" s="13">
        <v>0</v>
      </c>
      <c r="D60" s="13">
        <v>0</v>
      </c>
      <c r="E60" s="13">
        <v>100000</v>
      </c>
      <c r="F60" s="13">
        <v>0</v>
      </c>
      <c r="G60" s="13">
        <v>100000</v>
      </c>
      <c r="H60" s="13">
        <v>0</v>
      </c>
      <c r="I60" s="13">
        <v>71500</v>
      </c>
      <c r="J60" s="13">
        <v>1500</v>
      </c>
      <c r="K60" s="13">
        <v>70000</v>
      </c>
      <c r="L60" s="13">
        <v>0</v>
      </c>
      <c r="M60" s="13">
        <v>0</v>
      </c>
      <c r="N60" s="13">
        <v>0</v>
      </c>
      <c r="O60" s="13">
        <v>0</v>
      </c>
    </row>
    <row r="61" spans="1:15" s="12" customFormat="1" x14ac:dyDescent="0.2">
      <c r="A61" s="1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s="12" customFormat="1" x14ac:dyDescent="0.2">
      <c r="A62" s="1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s="12" customFormat="1" x14ac:dyDescent="0.2">
      <c r="A63" s="11"/>
      <c r="B63" s="12" t="s">
        <v>1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s="28" customFormat="1" x14ac:dyDescent="0.2">
      <c r="A64" s="31">
        <v>3000</v>
      </c>
      <c r="B64" s="28" t="s">
        <v>50</v>
      </c>
      <c r="C64" s="29">
        <f>SUM(D64:O64)</f>
        <v>51112217</v>
      </c>
      <c r="D64" s="32">
        <f>SUM(D65:D111)</f>
        <v>2459160</v>
      </c>
      <c r="E64" s="32">
        <f t="shared" ref="E64:O64" si="5">SUM(E65:E111)</f>
        <v>5733908</v>
      </c>
      <c r="F64" s="32">
        <f t="shared" si="5"/>
        <v>3566006</v>
      </c>
      <c r="G64" s="32">
        <f t="shared" si="5"/>
        <v>3217420</v>
      </c>
      <c r="H64" s="32">
        <f t="shared" si="5"/>
        <v>3672098</v>
      </c>
      <c r="I64" s="32">
        <f t="shared" si="5"/>
        <v>5063570</v>
      </c>
      <c r="J64" s="32">
        <f t="shared" si="5"/>
        <v>7450307</v>
      </c>
      <c r="K64" s="32">
        <f t="shared" si="5"/>
        <v>3518982</v>
      </c>
      <c r="L64" s="32">
        <f t="shared" si="5"/>
        <v>3388186</v>
      </c>
      <c r="M64" s="32">
        <f t="shared" si="5"/>
        <v>5164886</v>
      </c>
      <c r="N64" s="32">
        <f t="shared" si="5"/>
        <v>5449486</v>
      </c>
      <c r="O64" s="32">
        <f t="shared" si="5"/>
        <v>2428208</v>
      </c>
    </row>
    <row r="65" spans="1:15" s="12" customFormat="1" x14ac:dyDescent="0.2">
      <c r="A65" s="11">
        <v>311001</v>
      </c>
      <c r="B65" s="12" t="s">
        <v>51</v>
      </c>
      <c r="C65" s="13">
        <f>SUM(D65:O65)</f>
        <v>6000000</v>
      </c>
      <c r="D65" s="13">
        <v>500700</v>
      </c>
      <c r="E65" s="13">
        <v>500300</v>
      </c>
      <c r="F65" s="13">
        <v>500300</v>
      </c>
      <c r="G65" s="13">
        <v>500300</v>
      </c>
      <c r="H65" s="13">
        <v>500300</v>
      </c>
      <c r="I65" s="13">
        <v>500300</v>
      </c>
      <c r="J65" s="13">
        <v>500300</v>
      </c>
      <c r="K65" s="13">
        <v>500300</v>
      </c>
      <c r="L65" s="13">
        <v>500300</v>
      </c>
      <c r="M65" s="13">
        <v>500300</v>
      </c>
      <c r="N65" s="13">
        <v>500300</v>
      </c>
      <c r="O65" s="13">
        <v>496300</v>
      </c>
    </row>
    <row r="66" spans="1:15" s="12" customFormat="1" x14ac:dyDescent="0.2">
      <c r="A66" s="11">
        <v>312001</v>
      </c>
      <c r="B66" s="12" t="s">
        <v>52</v>
      </c>
      <c r="C66" s="13">
        <f t="shared" ref="C66:C108" si="6">SUM(D66:O66)</f>
        <v>60000</v>
      </c>
      <c r="D66" s="13">
        <v>0</v>
      </c>
      <c r="E66" s="13">
        <v>15000</v>
      </c>
      <c r="F66" s="13">
        <v>0</v>
      </c>
      <c r="G66" s="13">
        <v>10000</v>
      </c>
      <c r="H66" s="13">
        <v>0</v>
      </c>
      <c r="I66" s="13">
        <v>10000</v>
      </c>
      <c r="J66" s="13">
        <v>0</v>
      </c>
      <c r="K66" s="13">
        <v>15000</v>
      </c>
      <c r="L66" s="13">
        <v>0</v>
      </c>
      <c r="M66" s="13">
        <v>10000</v>
      </c>
      <c r="N66" s="13">
        <v>0</v>
      </c>
      <c r="O66" s="13">
        <v>0</v>
      </c>
    </row>
    <row r="67" spans="1:15" s="12" customFormat="1" x14ac:dyDescent="0.2">
      <c r="A67" s="11">
        <v>313001</v>
      </c>
      <c r="B67" s="12" t="s">
        <v>53</v>
      </c>
      <c r="C67" s="13">
        <f t="shared" si="6"/>
        <v>140000</v>
      </c>
      <c r="D67" s="13">
        <v>24180</v>
      </c>
      <c r="E67" s="13">
        <v>0</v>
      </c>
      <c r="F67" s="13">
        <v>23180</v>
      </c>
      <c r="G67" s="13">
        <v>0</v>
      </c>
      <c r="H67" s="13">
        <v>23180</v>
      </c>
      <c r="I67" s="13">
        <v>0</v>
      </c>
      <c r="J67" s="13">
        <v>23180</v>
      </c>
      <c r="K67" s="13">
        <v>0</v>
      </c>
      <c r="L67" s="13">
        <v>23180</v>
      </c>
      <c r="M67" s="13">
        <v>0</v>
      </c>
      <c r="N67" s="13">
        <v>23100</v>
      </c>
      <c r="O67" s="13">
        <v>0</v>
      </c>
    </row>
    <row r="68" spans="1:15" s="12" customFormat="1" x14ac:dyDescent="0.2">
      <c r="A68" s="11">
        <v>314001</v>
      </c>
      <c r="B68" s="12" t="s">
        <v>54</v>
      </c>
      <c r="C68" s="13">
        <f t="shared" si="6"/>
        <v>340000</v>
      </c>
      <c r="D68" s="13">
        <v>28340</v>
      </c>
      <c r="E68" s="13">
        <v>28340</v>
      </c>
      <c r="F68" s="13">
        <v>28260</v>
      </c>
      <c r="G68" s="13">
        <v>28340</v>
      </c>
      <c r="H68" s="13">
        <v>28340</v>
      </c>
      <c r="I68" s="13">
        <v>28340</v>
      </c>
      <c r="J68" s="13">
        <v>28340</v>
      </c>
      <c r="K68" s="13">
        <v>28340</v>
      </c>
      <c r="L68" s="13">
        <v>28340</v>
      </c>
      <c r="M68" s="13">
        <v>28340</v>
      </c>
      <c r="N68" s="13">
        <v>28340</v>
      </c>
      <c r="O68" s="13">
        <v>28340</v>
      </c>
    </row>
    <row r="69" spans="1:15" s="12" customFormat="1" ht="33.75" x14ac:dyDescent="0.2">
      <c r="A69" s="11">
        <v>317001</v>
      </c>
      <c r="B69" s="12" t="s">
        <v>55</v>
      </c>
      <c r="C69" s="13">
        <f t="shared" si="6"/>
        <v>6900000</v>
      </c>
      <c r="D69" s="13">
        <v>575000</v>
      </c>
      <c r="E69" s="13">
        <v>575000</v>
      </c>
      <c r="F69" s="13">
        <v>575000</v>
      </c>
      <c r="G69" s="13">
        <v>575000</v>
      </c>
      <c r="H69" s="13">
        <v>575000</v>
      </c>
      <c r="I69" s="13">
        <v>575000</v>
      </c>
      <c r="J69" s="13">
        <v>575000</v>
      </c>
      <c r="K69" s="13">
        <v>575000</v>
      </c>
      <c r="L69" s="13">
        <v>575000</v>
      </c>
      <c r="M69" s="13">
        <v>575000</v>
      </c>
      <c r="N69" s="13">
        <v>575000</v>
      </c>
      <c r="O69" s="13">
        <v>575000</v>
      </c>
    </row>
    <row r="70" spans="1:15" s="12" customFormat="1" x14ac:dyDescent="0.2">
      <c r="A70" s="11">
        <v>318001</v>
      </c>
      <c r="B70" s="12" t="s">
        <v>56</v>
      </c>
      <c r="C70" s="13">
        <f t="shared" si="6"/>
        <v>3500</v>
      </c>
      <c r="D70" s="13">
        <v>0</v>
      </c>
      <c r="E70" s="13">
        <v>500</v>
      </c>
      <c r="F70" s="13">
        <v>0</v>
      </c>
      <c r="G70" s="13">
        <v>500</v>
      </c>
      <c r="H70" s="13">
        <v>0</v>
      </c>
      <c r="I70" s="13">
        <v>500</v>
      </c>
      <c r="J70" s="13">
        <v>0</v>
      </c>
      <c r="K70" s="13">
        <v>500</v>
      </c>
      <c r="L70" s="13">
        <v>1000</v>
      </c>
      <c r="M70" s="13">
        <v>500</v>
      </c>
      <c r="N70" s="13">
        <v>0</v>
      </c>
      <c r="O70" s="13">
        <v>0</v>
      </c>
    </row>
    <row r="71" spans="1:15" s="12" customFormat="1" ht="12.75" x14ac:dyDescent="0.2">
      <c r="A71" s="15">
        <v>322001</v>
      </c>
      <c r="B71" s="16" t="s">
        <v>57</v>
      </c>
      <c r="C71" s="13">
        <f t="shared" si="6"/>
        <v>435600</v>
      </c>
      <c r="D71" s="13">
        <v>0</v>
      </c>
      <c r="E71" s="13">
        <v>72600</v>
      </c>
      <c r="F71" s="13">
        <v>36300</v>
      </c>
      <c r="G71" s="13">
        <v>36300</v>
      </c>
      <c r="H71" s="13">
        <v>36300</v>
      </c>
      <c r="I71" s="13">
        <v>36300</v>
      </c>
      <c r="J71" s="13">
        <v>36300</v>
      </c>
      <c r="K71" s="13">
        <v>36300</v>
      </c>
      <c r="L71" s="13">
        <v>36300</v>
      </c>
      <c r="M71" s="13">
        <v>36300</v>
      </c>
      <c r="N71" s="13">
        <v>72600</v>
      </c>
      <c r="O71" s="13">
        <v>0</v>
      </c>
    </row>
    <row r="72" spans="1:15" s="12" customFormat="1" ht="22.5" x14ac:dyDescent="0.2">
      <c r="A72" s="11">
        <v>323001</v>
      </c>
      <c r="B72" s="12" t="s">
        <v>127</v>
      </c>
      <c r="C72" s="13">
        <f t="shared" si="6"/>
        <v>2000</v>
      </c>
      <c r="D72" s="13">
        <v>0</v>
      </c>
      <c r="E72" s="13">
        <v>0</v>
      </c>
      <c r="F72" s="13">
        <v>2000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s="12" customFormat="1" ht="22.5" x14ac:dyDescent="0.2">
      <c r="A73" s="11">
        <v>323002</v>
      </c>
      <c r="B73" s="12" t="s">
        <v>115</v>
      </c>
      <c r="C73" s="13">
        <f t="shared" si="6"/>
        <v>250000</v>
      </c>
      <c r="D73" s="13">
        <v>0</v>
      </c>
      <c r="E73" s="13">
        <v>0</v>
      </c>
      <c r="F73" s="13">
        <v>125000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125000</v>
      </c>
      <c r="M73" s="13">
        <v>0</v>
      </c>
      <c r="N73" s="13">
        <v>0</v>
      </c>
      <c r="O73" s="13">
        <v>0</v>
      </c>
    </row>
    <row r="74" spans="1:15" s="12" customFormat="1" ht="22.5" x14ac:dyDescent="0.2">
      <c r="A74" s="11">
        <v>325001</v>
      </c>
      <c r="B74" s="12" t="s">
        <v>58</v>
      </c>
      <c r="C74" s="13">
        <f t="shared" si="6"/>
        <v>1181508</v>
      </c>
      <c r="D74" s="13">
        <v>0</v>
      </c>
      <c r="E74" s="13">
        <v>176668</v>
      </c>
      <c r="F74" s="13">
        <v>88334</v>
      </c>
      <c r="G74" s="13">
        <v>98334</v>
      </c>
      <c r="H74" s="13">
        <v>98334</v>
      </c>
      <c r="I74" s="13">
        <v>88334</v>
      </c>
      <c r="J74" s="13">
        <v>88334</v>
      </c>
      <c r="K74" s="13">
        <v>88334</v>
      </c>
      <c r="L74" s="13">
        <v>88334</v>
      </c>
      <c r="M74" s="13">
        <v>143334</v>
      </c>
      <c r="N74" s="13">
        <v>223168</v>
      </c>
      <c r="O74" s="13">
        <v>0</v>
      </c>
    </row>
    <row r="75" spans="1:15" s="12" customFormat="1" ht="22.5" x14ac:dyDescent="0.2">
      <c r="A75" s="11">
        <v>327001</v>
      </c>
      <c r="B75" s="12" t="s">
        <v>59</v>
      </c>
      <c r="C75" s="13">
        <f t="shared" si="6"/>
        <v>390000</v>
      </c>
      <c r="D75" s="13">
        <v>0</v>
      </c>
      <c r="E75" s="13">
        <v>230000</v>
      </c>
      <c r="F75" s="13">
        <v>16000</v>
      </c>
      <c r="G75" s="13">
        <v>16000</v>
      </c>
      <c r="H75" s="13">
        <v>16000</v>
      </c>
      <c r="I75" s="13">
        <v>16000</v>
      </c>
      <c r="J75" s="13">
        <v>16000</v>
      </c>
      <c r="K75" s="13">
        <v>16000</v>
      </c>
      <c r="L75" s="13">
        <v>16000</v>
      </c>
      <c r="M75" s="13">
        <v>16000</v>
      </c>
      <c r="N75" s="13">
        <v>32000</v>
      </c>
      <c r="O75" s="13">
        <v>0</v>
      </c>
    </row>
    <row r="76" spans="1:15" s="12" customFormat="1" x14ac:dyDescent="0.2">
      <c r="A76" s="11">
        <v>329001</v>
      </c>
      <c r="B76" s="12" t="s">
        <v>60</v>
      </c>
      <c r="C76" s="13">
        <f t="shared" si="6"/>
        <v>181772</v>
      </c>
      <c r="D76" s="13">
        <v>0</v>
      </c>
      <c r="E76" s="13">
        <v>18500</v>
      </c>
      <c r="F76" s="13">
        <v>0</v>
      </c>
      <c r="G76" s="13">
        <v>0</v>
      </c>
      <c r="H76" s="13">
        <v>30000</v>
      </c>
      <c r="I76" s="13">
        <v>1000</v>
      </c>
      <c r="J76" s="13">
        <v>10000</v>
      </c>
      <c r="K76" s="13">
        <v>27272</v>
      </c>
      <c r="L76" s="13">
        <v>0</v>
      </c>
      <c r="M76" s="13">
        <v>60000</v>
      </c>
      <c r="N76" s="13">
        <v>35000</v>
      </c>
      <c r="O76" s="13">
        <v>0</v>
      </c>
    </row>
    <row r="77" spans="1:15" s="12" customFormat="1" x14ac:dyDescent="0.2">
      <c r="A77" s="11">
        <v>331001</v>
      </c>
      <c r="B77" s="12" t="s">
        <v>116</v>
      </c>
      <c r="C77" s="13">
        <f t="shared" si="6"/>
        <v>19000</v>
      </c>
      <c r="D77" s="13">
        <v>0</v>
      </c>
      <c r="E77" s="13">
        <v>12000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7000</v>
      </c>
      <c r="L77" s="13">
        <v>0</v>
      </c>
      <c r="M77" s="13">
        <v>0</v>
      </c>
      <c r="N77" s="13">
        <v>0</v>
      </c>
      <c r="O77" s="13">
        <v>0</v>
      </c>
    </row>
    <row r="78" spans="1:15" s="12" customFormat="1" ht="22.5" x14ac:dyDescent="0.2">
      <c r="A78" s="11">
        <v>331002</v>
      </c>
      <c r="B78" s="17" t="s">
        <v>61</v>
      </c>
      <c r="C78" s="13">
        <f t="shared" si="6"/>
        <v>130000</v>
      </c>
      <c r="D78" s="13">
        <v>0</v>
      </c>
      <c r="E78" s="13">
        <v>65000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65000</v>
      </c>
      <c r="L78" s="13">
        <v>0</v>
      </c>
      <c r="M78" s="13">
        <v>0</v>
      </c>
      <c r="N78" s="13">
        <v>0</v>
      </c>
      <c r="O78" s="13">
        <v>0</v>
      </c>
    </row>
    <row r="79" spans="1:15" s="12" customFormat="1" ht="33.75" x14ac:dyDescent="0.2">
      <c r="A79" s="11">
        <v>332001</v>
      </c>
      <c r="B79" s="12" t="s">
        <v>121</v>
      </c>
      <c r="C79" s="13">
        <f t="shared" si="6"/>
        <v>13000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13000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</row>
    <row r="80" spans="1:15" s="12" customFormat="1" x14ac:dyDescent="0.2">
      <c r="A80" s="11">
        <v>333001</v>
      </c>
      <c r="B80" s="12" t="s">
        <v>62</v>
      </c>
      <c r="C80" s="13">
        <f t="shared" si="6"/>
        <v>817400</v>
      </c>
      <c r="D80" s="13">
        <v>0</v>
      </c>
      <c r="E80" s="13">
        <v>104900</v>
      </c>
      <c r="F80" s="13">
        <v>422000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110000</v>
      </c>
      <c r="M80" s="13">
        <v>0</v>
      </c>
      <c r="N80" s="13">
        <v>180500</v>
      </c>
      <c r="O80" s="13">
        <v>0</v>
      </c>
    </row>
    <row r="81" spans="1:15" s="12" customFormat="1" x14ac:dyDescent="0.2">
      <c r="A81" s="11">
        <v>334001</v>
      </c>
      <c r="B81" s="12" t="s">
        <v>63</v>
      </c>
      <c r="C81" s="13">
        <f t="shared" si="6"/>
        <v>969448</v>
      </c>
      <c r="D81" s="13">
        <v>0</v>
      </c>
      <c r="E81" s="13">
        <v>60000</v>
      </c>
      <c r="F81" s="13">
        <v>120000</v>
      </c>
      <c r="G81" s="13">
        <v>0</v>
      </c>
      <c r="H81" s="13">
        <v>439448</v>
      </c>
      <c r="I81" s="13">
        <v>66000</v>
      </c>
      <c r="J81" s="13">
        <v>42000</v>
      </c>
      <c r="K81" s="13">
        <v>60000</v>
      </c>
      <c r="L81" s="13">
        <v>41000</v>
      </c>
      <c r="M81" s="13">
        <v>141000</v>
      </c>
      <c r="N81" s="13">
        <v>0</v>
      </c>
      <c r="O81" s="13">
        <v>0</v>
      </c>
    </row>
    <row r="82" spans="1:15" s="12" customFormat="1" ht="22.5" x14ac:dyDescent="0.2">
      <c r="A82" s="11">
        <v>336001</v>
      </c>
      <c r="B82" s="12" t="s">
        <v>64</v>
      </c>
      <c r="C82" s="13">
        <f t="shared" si="6"/>
        <v>720100</v>
      </c>
      <c r="D82" s="13">
        <v>0</v>
      </c>
      <c r="E82" s="13">
        <v>146000</v>
      </c>
      <c r="F82" s="13">
        <v>18000</v>
      </c>
      <c r="G82" s="13">
        <v>22000</v>
      </c>
      <c r="H82" s="13">
        <v>4000</v>
      </c>
      <c r="I82" s="13">
        <v>416400</v>
      </c>
      <c r="J82" s="13">
        <v>0</v>
      </c>
      <c r="K82" s="13">
        <v>55700</v>
      </c>
      <c r="L82" s="13">
        <v>0</v>
      </c>
      <c r="M82" s="13">
        <v>49000</v>
      </c>
      <c r="N82" s="13">
        <v>9000</v>
      </c>
      <c r="O82" s="13">
        <v>0</v>
      </c>
    </row>
    <row r="83" spans="1:15" s="12" customFormat="1" x14ac:dyDescent="0.2">
      <c r="A83" s="11">
        <v>336002</v>
      </c>
      <c r="B83" s="12" t="s">
        <v>65</v>
      </c>
      <c r="C83" s="13">
        <f t="shared" si="6"/>
        <v>30600</v>
      </c>
      <c r="D83" s="13">
        <v>0</v>
      </c>
      <c r="E83" s="13">
        <v>22500</v>
      </c>
      <c r="F83" s="13">
        <v>0</v>
      </c>
      <c r="G83" s="13">
        <v>0</v>
      </c>
      <c r="H83" s="13">
        <v>8100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</row>
    <row r="84" spans="1:15" s="12" customFormat="1" x14ac:dyDescent="0.2">
      <c r="A84" s="11">
        <v>339001</v>
      </c>
      <c r="B84" s="12" t="s">
        <v>108</v>
      </c>
      <c r="C84" s="13">
        <f t="shared" si="6"/>
        <v>37500</v>
      </c>
      <c r="D84" s="13">
        <v>0</v>
      </c>
      <c r="E84" s="13">
        <v>0</v>
      </c>
      <c r="F84" s="13">
        <v>35000</v>
      </c>
      <c r="G84" s="13">
        <v>0</v>
      </c>
      <c r="H84" s="13">
        <v>0</v>
      </c>
      <c r="I84" s="13">
        <v>0</v>
      </c>
      <c r="J84" s="13">
        <v>2500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s="12" customFormat="1" x14ac:dyDescent="0.2">
      <c r="A85" s="11">
        <v>339003</v>
      </c>
      <c r="B85" s="12" t="s">
        <v>66</v>
      </c>
      <c r="C85" s="13">
        <f t="shared" si="6"/>
        <v>25000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25000</v>
      </c>
      <c r="L85" s="13">
        <v>0</v>
      </c>
      <c r="M85" s="13">
        <v>0</v>
      </c>
      <c r="N85" s="13">
        <v>0</v>
      </c>
      <c r="O85" s="13">
        <v>0</v>
      </c>
    </row>
    <row r="86" spans="1:15" s="12" customFormat="1" x14ac:dyDescent="0.2">
      <c r="A86" s="11">
        <v>341001</v>
      </c>
      <c r="B86" s="12" t="s">
        <v>67</v>
      </c>
      <c r="C86" s="13">
        <f t="shared" si="6"/>
        <v>251000</v>
      </c>
      <c r="D86" s="13">
        <v>0</v>
      </c>
      <c r="E86" s="13">
        <v>121000</v>
      </c>
      <c r="F86" s="13">
        <v>1000</v>
      </c>
      <c r="G86" s="13">
        <v>1000</v>
      </c>
      <c r="H86" s="13">
        <v>1000</v>
      </c>
      <c r="I86" s="13">
        <v>2000</v>
      </c>
      <c r="J86" s="13">
        <v>1000</v>
      </c>
      <c r="K86" s="13">
        <v>121000</v>
      </c>
      <c r="L86" s="13">
        <v>1000</v>
      </c>
      <c r="M86" s="13">
        <v>1000</v>
      </c>
      <c r="N86" s="13">
        <v>1000</v>
      </c>
      <c r="O86" s="13">
        <v>0</v>
      </c>
    </row>
    <row r="87" spans="1:15" s="12" customFormat="1" x14ac:dyDescent="0.2">
      <c r="A87" s="11">
        <v>345001</v>
      </c>
      <c r="B87" s="12" t="s">
        <v>68</v>
      </c>
      <c r="C87" s="13">
        <f t="shared" si="6"/>
        <v>1750000</v>
      </c>
      <c r="D87" s="13">
        <v>0</v>
      </c>
      <c r="E87" s="13">
        <v>1750000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</row>
    <row r="88" spans="1:15" s="12" customFormat="1" x14ac:dyDescent="0.2">
      <c r="A88" s="11">
        <v>345004</v>
      </c>
      <c r="B88" s="12" t="s">
        <v>69</v>
      </c>
      <c r="C88" s="13">
        <f t="shared" si="6"/>
        <v>3319205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3319205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</row>
    <row r="89" spans="1:15" s="12" customFormat="1" x14ac:dyDescent="0.2">
      <c r="A89" s="11">
        <v>347001</v>
      </c>
      <c r="B89" s="12" t="s">
        <v>109</v>
      </c>
      <c r="C89" s="13">
        <f t="shared" si="6"/>
        <v>15000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15000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</row>
    <row r="90" spans="1:15" s="12" customFormat="1" ht="22.5" x14ac:dyDescent="0.2">
      <c r="A90" s="11">
        <v>351001</v>
      </c>
      <c r="B90" s="18" t="s">
        <v>70</v>
      </c>
      <c r="C90" s="13">
        <f t="shared" si="6"/>
        <v>1200900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1200900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</row>
    <row r="91" spans="1:15" s="12" customFormat="1" ht="33.75" x14ac:dyDescent="0.2">
      <c r="A91" s="11">
        <v>352001</v>
      </c>
      <c r="B91" s="12" t="s">
        <v>71</v>
      </c>
      <c r="C91" s="13">
        <f t="shared" si="6"/>
        <v>45000</v>
      </c>
      <c r="D91" s="13">
        <v>0</v>
      </c>
      <c r="E91" s="13">
        <v>0</v>
      </c>
      <c r="F91" s="13">
        <v>0</v>
      </c>
      <c r="G91" s="13">
        <v>0</v>
      </c>
      <c r="H91" s="13">
        <v>45000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</row>
    <row r="92" spans="1:15" s="12" customFormat="1" ht="33.75" x14ac:dyDescent="0.2">
      <c r="A92" s="11">
        <v>353001</v>
      </c>
      <c r="B92" s="12" t="s">
        <v>72</v>
      </c>
      <c r="C92" s="13">
        <f t="shared" si="6"/>
        <v>60000</v>
      </c>
      <c r="D92" s="13">
        <v>0</v>
      </c>
      <c r="E92" s="13">
        <v>20000</v>
      </c>
      <c r="F92" s="13">
        <v>20000</v>
      </c>
      <c r="G92" s="13">
        <v>20000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</row>
    <row r="93" spans="1:15" s="12" customFormat="1" x14ac:dyDescent="0.2">
      <c r="A93" s="11">
        <v>355001</v>
      </c>
      <c r="B93" s="12" t="s">
        <v>73</v>
      </c>
      <c r="C93" s="13">
        <f t="shared" si="6"/>
        <v>900696</v>
      </c>
      <c r="D93" s="13">
        <v>0</v>
      </c>
      <c r="E93" s="13">
        <v>150116</v>
      </c>
      <c r="F93" s="13">
        <v>75058</v>
      </c>
      <c r="G93" s="13">
        <v>75058</v>
      </c>
      <c r="H93" s="13">
        <v>75058</v>
      </c>
      <c r="I93" s="13">
        <v>75058</v>
      </c>
      <c r="J93" s="13">
        <v>75058</v>
      </c>
      <c r="K93" s="13">
        <v>75058</v>
      </c>
      <c r="L93" s="13">
        <v>75058</v>
      </c>
      <c r="M93" s="13">
        <v>75058</v>
      </c>
      <c r="N93" s="13">
        <v>150116</v>
      </c>
      <c r="O93" s="13">
        <v>0</v>
      </c>
    </row>
    <row r="94" spans="1:15" s="12" customFormat="1" x14ac:dyDescent="0.2">
      <c r="A94" s="11">
        <v>355002</v>
      </c>
      <c r="B94" s="12" t="s">
        <v>122</v>
      </c>
      <c r="C94" s="13">
        <f t="shared" si="6"/>
        <v>300000</v>
      </c>
      <c r="D94" s="13">
        <v>0</v>
      </c>
      <c r="E94" s="13">
        <v>60000</v>
      </c>
      <c r="F94" s="13">
        <v>0</v>
      </c>
      <c r="G94" s="13">
        <v>60000</v>
      </c>
      <c r="H94" s="13">
        <v>0</v>
      </c>
      <c r="I94" s="13">
        <v>60000</v>
      </c>
      <c r="J94" s="13">
        <v>0</v>
      </c>
      <c r="K94" s="13">
        <v>60000</v>
      </c>
      <c r="L94" s="13">
        <v>0</v>
      </c>
      <c r="M94" s="13">
        <v>60000</v>
      </c>
      <c r="N94" s="13">
        <v>0</v>
      </c>
      <c r="O94" s="13">
        <v>0</v>
      </c>
    </row>
    <row r="95" spans="1:15" s="12" customFormat="1" ht="22.5" x14ac:dyDescent="0.2">
      <c r="A95" s="11">
        <v>357001</v>
      </c>
      <c r="B95" s="12" t="s">
        <v>123</v>
      </c>
      <c r="C95" s="13">
        <f t="shared" si="6"/>
        <v>15000</v>
      </c>
      <c r="D95" s="13">
        <v>0</v>
      </c>
      <c r="E95" s="13">
        <v>0</v>
      </c>
      <c r="F95" s="13">
        <v>5000</v>
      </c>
      <c r="G95" s="13">
        <v>0</v>
      </c>
      <c r="H95" s="13">
        <v>0</v>
      </c>
      <c r="I95" s="13">
        <v>10000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</row>
    <row r="96" spans="1:15" s="12" customFormat="1" ht="22.5" x14ac:dyDescent="0.2">
      <c r="A96" s="11">
        <v>358001</v>
      </c>
      <c r="B96" s="12" t="s">
        <v>74</v>
      </c>
      <c r="C96" s="13">
        <f t="shared" si="6"/>
        <v>300100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300000</v>
      </c>
      <c r="J96" s="13">
        <v>0</v>
      </c>
      <c r="K96" s="13">
        <v>100</v>
      </c>
      <c r="L96" s="13">
        <v>0</v>
      </c>
      <c r="M96" s="13">
        <v>0</v>
      </c>
      <c r="N96" s="13">
        <v>0</v>
      </c>
      <c r="O96" s="13">
        <v>0</v>
      </c>
    </row>
    <row r="97" spans="1:15" s="12" customFormat="1" ht="22.5" x14ac:dyDescent="0.2">
      <c r="A97" s="11">
        <v>359001</v>
      </c>
      <c r="B97" s="12" t="s">
        <v>110</v>
      </c>
      <c r="C97" s="13">
        <f t="shared" si="6"/>
        <v>15000</v>
      </c>
      <c r="D97" s="13">
        <v>0</v>
      </c>
      <c r="E97" s="13">
        <v>0</v>
      </c>
      <c r="F97" s="13">
        <v>0</v>
      </c>
      <c r="G97" s="13">
        <v>0</v>
      </c>
      <c r="H97" s="13">
        <v>10000</v>
      </c>
      <c r="I97" s="13">
        <v>0</v>
      </c>
      <c r="J97" s="13">
        <v>5000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</row>
    <row r="98" spans="1:15" s="12" customFormat="1" ht="45" x14ac:dyDescent="0.2">
      <c r="A98" s="11">
        <v>362001</v>
      </c>
      <c r="B98" s="12" t="s">
        <v>75</v>
      </c>
      <c r="C98" s="13">
        <f t="shared" si="6"/>
        <v>307000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150000</v>
      </c>
      <c r="M98" s="13">
        <v>150000</v>
      </c>
      <c r="N98" s="13">
        <v>7000</v>
      </c>
      <c r="O98" s="13">
        <v>0</v>
      </c>
    </row>
    <row r="99" spans="1:15" s="12" customFormat="1" x14ac:dyDescent="0.2">
      <c r="A99" s="11">
        <v>372001</v>
      </c>
      <c r="B99" s="12" t="s">
        <v>76</v>
      </c>
      <c r="C99" s="13">
        <f t="shared" si="6"/>
        <v>629630</v>
      </c>
      <c r="D99" s="13">
        <v>0</v>
      </c>
      <c r="E99" s="13">
        <v>54032</v>
      </c>
      <c r="F99" s="13">
        <v>27100</v>
      </c>
      <c r="G99" s="13">
        <v>28804</v>
      </c>
      <c r="H99" s="13">
        <v>50974</v>
      </c>
      <c r="I99" s="13">
        <v>37306</v>
      </c>
      <c r="J99" s="13">
        <v>61450</v>
      </c>
      <c r="K99" s="13">
        <v>150604</v>
      </c>
      <c r="L99" s="13">
        <v>48600</v>
      </c>
      <c r="M99" s="13">
        <v>86706</v>
      </c>
      <c r="N99" s="13">
        <v>84054</v>
      </c>
      <c r="O99" s="13">
        <v>0</v>
      </c>
    </row>
    <row r="100" spans="1:15" s="12" customFormat="1" ht="12.75" x14ac:dyDescent="0.2">
      <c r="A100" s="15">
        <v>375001</v>
      </c>
      <c r="B100" s="16" t="s">
        <v>77</v>
      </c>
      <c r="C100" s="13">
        <f t="shared" si="6"/>
        <v>1356860</v>
      </c>
      <c r="D100" s="13">
        <v>3000</v>
      </c>
      <c r="E100" s="13">
        <v>71812</v>
      </c>
      <c r="F100" s="13">
        <v>57984</v>
      </c>
      <c r="G100" s="13">
        <v>126534</v>
      </c>
      <c r="H100" s="13">
        <v>137924</v>
      </c>
      <c r="I100" s="13">
        <v>111692</v>
      </c>
      <c r="J100" s="13">
        <v>91890</v>
      </c>
      <c r="K100" s="13">
        <v>212624</v>
      </c>
      <c r="L100" s="13">
        <v>125084</v>
      </c>
      <c r="M100" s="13">
        <v>187348</v>
      </c>
      <c r="N100" s="13">
        <v>230368</v>
      </c>
      <c r="O100" s="13">
        <v>600</v>
      </c>
    </row>
    <row r="101" spans="1:15" s="12" customFormat="1" ht="12.75" x14ac:dyDescent="0.2">
      <c r="A101" s="15">
        <v>378001</v>
      </c>
      <c r="B101" s="16" t="s">
        <v>117</v>
      </c>
      <c r="C101" s="13">
        <f t="shared" si="6"/>
        <v>1000</v>
      </c>
      <c r="D101" s="13">
        <v>0</v>
      </c>
      <c r="E101" s="13">
        <v>0</v>
      </c>
      <c r="F101" s="13">
        <v>1000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</row>
    <row r="102" spans="1:15" s="12" customFormat="1" ht="22.5" x14ac:dyDescent="0.2">
      <c r="A102" s="11">
        <v>379001</v>
      </c>
      <c r="B102" s="12" t="s">
        <v>111</v>
      </c>
      <c r="C102" s="13">
        <f t="shared" si="6"/>
        <v>26400</v>
      </c>
      <c r="D102" s="13">
        <v>0</v>
      </c>
      <c r="E102" s="13">
        <v>4200</v>
      </c>
      <c r="F102" s="13">
        <v>2400</v>
      </c>
      <c r="G102" s="13">
        <v>2160</v>
      </c>
      <c r="H102" s="13">
        <v>2400</v>
      </c>
      <c r="I102" s="13">
        <v>2400</v>
      </c>
      <c r="J102" s="13">
        <v>2160</v>
      </c>
      <c r="K102" s="13">
        <v>2160</v>
      </c>
      <c r="L102" s="13">
        <v>2400</v>
      </c>
      <c r="M102" s="13">
        <v>2160</v>
      </c>
      <c r="N102" s="13">
        <v>3960</v>
      </c>
      <c r="O102" s="13">
        <v>0</v>
      </c>
    </row>
    <row r="103" spans="1:15" s="12" customFormat="1" x14ac:dyDescent="0.2">
      <c r="A103" s="11">
        <v>381001</v>
      </c>
      <c r="B103" s="12" t="s">
        <v>124</v>
      </c>
      <c r="C103" s="13">
        <f t="shared" si="6"/>
        <v>10000</v>
      </c>
      <c r="D103" s="13">
        <v>0</v>
      </c>
      <c r="E103" s="13">
        <v>0</v>
      </c>
      <c r="F103" s="13">
        <v>2500</v>
      </c>
      <c r="G103" s="13">
        <v>0</v>
      </c>
      <c r="H103" s="13">
        <v>0</v>
      </c>
      <c r="I103" s="13">
        <v>2500</v>
      </c>
      <c r="J103" s="13">
        <v>0</v>
      </c>
      <c r="K103" s="13">
        <v>0</v>
      </c>
      <c r="L103" s="13">
        <v>2500</v>
      </c>
      <c r="M103" s="13">
        <v>0</v>
      </c>
      <c r="N103" s="13">
        <v>2500</v>
      </c>
      <c r="O103" s="13">
        <v>0</v>
      </c>
    </row>
    <row r="104" spans="1:15" s="12" customFormat="1" x14ac:dyDescent="0.2">
      <c r="A104" s="11">
        <v>382001</v>
      </c>
      <c r="B104" s="12" t="s">
        <v>78</v>
      </c>
      <c r="C104" s="13">
        <f t="shared" si="6"/>
        <v>4013090</v>
      </c>
      <c r="D104" s="13">
        <v>0</v>
      </c>
      <c r="E104" s="13">
        <v>8400</v>
      </c>
      <c r="F104" s="13">
        <v>14000</v>
      </c>
      <c r="G104" s="13">
        <v>24150</v>
      </c>
      <c r="H104" s="13">
        <v>36000</v>
      </c>
      <c r="I104" s="13">
        <v>111500</v>
      </c>
      <c r="J104" s="13">
        <v>10900</v>
      </c>
      <c r="K104" s="13">
        <v>50500</v>
      </c>
      <c r="L104" s="13">
        <v>107500</v>
      </c>
      <c r="M104" s="13">
        <v>1710400</v>
      </c>
      <c r="N104" s="13">
        <v>1939740</v>
      </c>
      <c r="O104" s="13">
        <v>0</v>
      </c>
    </row>
    <row r="105" spans="1:15" s="12" customFormat="1" x14ac:dyDescent="0.2">
      <c r="A105" s="11">
        <v>382002</v>
      </c>
      <c r="B105" s="19" t="s">
        <v>79</v>
      </c>
      <c r="C105" s="13">
        <f t="shared" si="6"/>
        <v>548500</v>
      </c>
      <c r="D105" s="13">
        <v>0</v>
      </c>
      <c r="E105" s="13">
        <v>30000</v>
      </c>
      <c r="F105" s="13">
        <v>39000</v>
      </c>
      <c r="G105" s="13">
        <v>251500</v>
      </c>
      <c r="H105" s="13">
        <v>208000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20000</v>
      </c>
      <c r="O105" s="13">
        <v>0</v>
      </c>
    </row>
    <row r="106" spans="1:15" s="12" customFormat="1" ht="12" x14ac:dyDescent="0.2">
      <c r="A106" s="11">
        <v>392006</v>
      </c>
      <c r="B106" s="20" t="s">
        <v>80</v>
      </c>
      <c r="C106" s="13">
        <f t="shared" si="6"/>
        <v>1451100</v>
      </c>
      <c r="D106" s="13">
        <v>0</v>
      </c>
      <c r="E106" s="13">
        <v>109100</v>
      </c>
      <c r="F106" s="13">
        <v>3650</v>
      </c>
      <c r="G106" s="13">
        <v>13500</v>
      </c>
      <c r="H106" s="13">
        <v>3800</v>
      </c>
      <c r="I106" s="13">
        <v>1285000</v>
      </c>
      <c r="J106" s="13">
        <v>4850</v>
      </c>
      <c r="K106" s="13">
        <v>19250</v>
      </c>
      <c r="L106" s="13">
        <v>3650</v>
      </c>
      <c r="M106" s="13">
        <v>4500</v>
      </c>
      <c r="N106" s="13">
        <v>3800</v>
      </c>
      <c r="O106" s="13">
        <v>0</v>
      </c>
    </row>
    <row r="107" spans="1:15" s="12" customFormat="1" ht="24" x14ac:dyDescent="0.2">
      <c r="A107" s="11">
        <v>396001</v>
      </c>
      <c r="B107" s="20" t="s">
        <v>112</v>
      </c>
      <c r="C107" s="13">
        <f t="shared" si="6"/>
        <v>15000</v>
      </c>
      <c r="D107" s="13">
        <v>0</v>
      </c>
      <c r="E107" s="13">
        <v>0</v>
      </c>
      <c r="F107" s="13">
        <v>0</v>
      </c>
      <c r="G107" s="13">
        <v>0</v>
      </c>
      <c r="H107" s="13">
        <v>15000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</row>
    <row r="108" spans="1:15" s="12" customFormat="1" ht="36" x14ac:dyDescent="0.2">
      <c r="A108" s="11">
        <v>398001</v>
      </c>
      <c r="B108" s="20" t="s">
        <v>81</v>
      </c>
      <c r="C108" s="13">
        <f t="shared" si="6"/>
        <v>15935308</v>
      </c>
      <c r="D108" s="13">
        <v>1327940</v>
      </c>
      <c r="E108" s="13">
        <v>1327940</v>
      </c>
      <c r="F108" s="13">
        <v>1327940</v>
      </c>
      <c r="G108" s="13">
        <v>1327940</v>
      </c>
      <c r="H108" s="13">
        <v>1327940</v>
      </c>
      <c r="I108" s="13">
        <v>1327940</v>
      </c>
      <c r="J108" s="13">
        <v>1327940</v>
      </c>
      <c r="K108" s="13">
        <v>1327940</v>
      </c>
      <c r="L108" s="13">
        <v>1327940</v>
      </c>
      <c r="M108" s="13">
        <v>1327940</v>
      </c>
      <c r="N108" s="13">
        <v>1327940</v>
      </c>
      <c r="O108" s="13">
        <v>1327968</v>
      </c>
    </row>
    <row r="109" spans="1:15" s="12" customFormat="1" ht="12" x14ac:dyDescent="0.2">
      <c r="A109" s="11"/>
      <c r="B109" s="20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s="12" customFormat="1" ht="12" x14ac:dyDescent="0.2">
      <c r="A110" s="11"/>
      <c r="B110" s="20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s="12" customFormat="1" ht="12" x14ac:dyDescent="0.2">
      <c r="A111" s="11"/>
      <c r="B111" s="20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s="12" customFormat="1" ht="12" x14ac:dyDescent="0.2">
      <c r="A112" s="11"/>
      <c r="B112" s="20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s="12" customFormat="1" x14ac:dyDescent="0.2">
      <c r="A113" s="11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s="28" customFormat="1" ht="33.75" x14ac:dyDescent="0.2">
      <c r="A114" s="31">
        <v>4000</v>
      </c>
      <c r="B114" s="28" t="s">
        <v>82</v>
      </c>
      <c r="C114" s="29">
        <f>SUM(D114:O114)</f>
        <v>0</v>
      </c>
      <c r="D114" s="32">
        <f t="shared" ref="D114:O114" si="7">SUM(D115:D115)</f>
        <v>0</v>
      </c>
      <c r="E114" s="32">
        <f t="shared" si="7"/>
        <v>0</v>
      </c>
      <c r="F114" s="32">
        <f t="shared" si="7"/>
        <v>0</v>
      </c>
      <c r="G114" s="32">
        <f t="shared" si="7"/>
        <v>0</v>
      </c>
      <c r="H114" s="32">
        <f t="shared" si="7"/>
        <v>0</v>
      </c>
      <c r="I114" s="32">
        <f t="shared" si="7"/>
        <v>0</v>
      </c>
      <c r="J114" s="32">
        <f t="shared" si="7"/>
        <v>0</v>
      </c>
      <c r="K114" s="32">
        <f t="shared" si="7"/>
        <v>0</v>
      </c>
      <c r="L114" s="32">
        <f t="shared" si="7"/>
        <v>0</v>
      </c>
      <c r="M114" s="32">
        <f t="shared" si="7"/>
        <v>0</v>
      </c>
      <c r="N114" s="32">
        <f t="shared" si="7"/>
        <v>0</v>
      </c>
      <c r="O114" s="32">
        <f t="shared" si="7"/>
        <v>0</v>
      </c>
    </row>
    <row r="115" spans="1:15" s="12" customFormat="1" ht="33.75" hidden="1" x14ac:dyDescent="0.2">
      <c r="A115" s="11">
        <v>441002</v>
      </c>
      <c r="B115" s="12" t="s">
        <v>83</v>
      </c>
      <c r="C115" s="13">
        <f t="shared" ref="C115" si="8">SUM(D115:O115)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</row>
    <row r="116" spans="1:15" s="12" customFormat="1" x14ac:dyDescent="0.2">
      <c r="A116" s="11"/>
      <c r="B116" s="12" t="s">
        <v>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s="28" customFormat="1" ht="22.5" x14ac:dyDescent="0.2">
      <c r="A117" s="31">
        <v>5000</v>
      </c>
      <c r="B117" s="28" t="s">
        <v>84</v>
      </c>
      <c r="C117" s="29">
        <f>SUM(D117:O117)</f>
        <v>0</v>
      </c>
      <c r="D117" s="32">
        <f>SUM(D118:D131)</f>
        <v>0</v>
      </c>
      <c r="E117" s="32">
        <f t="shared" ref="E117:N117" si="9">SUM(E118:E131)</f>
        <v>0</v>
      </c>
      <c r="F117" s="32">
        <f t="shared" si="9"/>
        <v>0</v>
      </c>
      <c r="G117" s="32">
        <f t="shared" si="9"/>
        <v>0</v>
      </c>
      <c r="H117" s="32">
        <f t="shared" si="9"/>
        <v>0</v>
      </c>
      <c r="I117" s="32">
        <f t="shared" si="9"/>
        <v>0</v>
      </c>
      <c r="J117" s="32">
        <f t="shared" si="9"/>
        <v>0</v>
      </c>
      <c r="K117" s="32">
        <f t="shared" si="9"/>
        <v>0</v>
      </c>
      <c r="L117" s="32">
        <f t="shared" si="9"/>
        <v>0</v>
      </c>
      <c r="M117" s="32">
        <f t="shared" si="9"/>
        <v>0</v>
      </c>
      <c r="N117" s="32">
        <f t="shared" si="9"/>
        <v>0</v>
      </c>
      <c r="O117" s="32">
        <f t="shared" ref="O117" si="10">SUM(O118:O129)</f>
        <v>0</v>
      </c>
    </row>
    <row r="118" spans="1:15" s="12" customFormat="1" hidden="1" x14ac:dyDescent="0.2">
      <c r="A118" s="11">
        <v>511001</v>
      </c>
      <c r="B118" s="18" t="s">
        <v>85</v>
      </c>
      <c r="C118" s="13">
        <f>SUM(D118:O118)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</row>
    <row r="119" spans="1:15" s="12" customFormat="1" hidden="1" x14ac:dyDescent="0.2">
      <c r="A119" s="11">
        <v>515001</v>
      </c>
      <c r="B119" s="18" t="s">
        <v>86</v>
      </c>
      <c r="C119" s="13">
        <f t="shared" ref="C119:C131" si="11">SUM(D119:O119)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</row>
    <row r="120" spans="1:15" s="12" customFormat="1" hidden="1" x14ac:dyDescent="0.2">
      <c r="A120" s="11">
        <v>519001</v>
      </c>
      <c r="B120" s="18" t="s">
        <v>87</v>
      </c>
      <c r="C120" s="13">
        <f t="shared" si="11"/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</row>
    <row r="121" spans="1:15" s="12" customFormat="1" hidden="1" x14ac:dyDescent="0.2">
      <c r="A121" s="11">
        <v>521001</v>
      </c>
      <c r="B121" s="18" t="s">
        <v>88</v>
      </c>
      <c r="C121" s="13">
        <f t="shared" si="11"/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</row>
    <row r="122" spans="1:15" s="12" customFormat="1" hidden="1" x14ac:dyDescent="0.2">
      <c r="A122" s="11">
        <v>523001</v>
      </c>
      <c r="B122" s="18" t="s">
        <v>89</v>
      </c>
      <c r="C122" s="13">
        <f t="shared" si="11"/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</row>
    <row r="123" spans="1:15" s="12" customFormat="1" hidden="1" x14ac:dyDescent="0.2">
      <c r="A123" s="11">
        <v>529001</v>
      </c>
      <c r="B123" s="18" t="s">
        <v>100</v>
      </c>
      <c r="C123" s="13">
        <f t="shared" si="11"/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</row>
    <row r="124" spans="1:15" s="12" customFormat="1" hidden="1" x14ac:dyDescent="0.2">
      <c r="A124" s="11">
        <v>531001</v>
      </c>
      <c r="B124" s="18" t="s">
        <v>90</v>
      </c>
      <c r="C124" s="13">
        <f t="shared" si="11"/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</row>
    <row r="125" spans="1:15" s="12" customFormat="1" ht="22.5" hidden="1" x14ac:dyDescent="0.2">
      <c r="A125" s="11">
        <v>532001</v>
      </c>
      <c r="B125" s="18" t="s">
        <v>91</v>
      </c>
      <c r="C125" s="13">
        <f t="shared" si="11"/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</row>
    <row r="126" spans="1:15" s="12" customFormat="1" ht="33.75" hidden="1" x14ac:dyDescent="0.2">
      <c r="A126" s="11">
        <v>564001</v>
      </c>
      <c r="B126" s="18" t="s">
        <v>101</v>
      </c>
      <c r="C126" s="13">
        <f t="shared" si="11"/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</row>
    <row r="127" spans="1:15" s="12" customFormat="1" ht="22.5" hidden="1" x14ac:dyDescent="0.2">
      <c r="A127" s="11">
        <v>565001</v>
      </c>
      <c r="B127" s="18" t="s">
        <v>92</v>
      </c>
      <c r="C127" s="13">
        <f t="shared" si="11"/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</row>
    <row r="128" spans="1:15" s="12" customFormat="1" ht="22.5" hidden="1" x14ac:dyDescent="0.2">
      <c r="A128" s="11">
        <v>566001</v>
      </c>
      <c r="B128" s="18" t="s">
        <v>93</v>
      </c>
      <c r="C128" s="13">
        <f t="shared" si="11"/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</row>
    <row r="129" spans="1:15" s="12" customFormat="1" ht="22.5" hidden="1" x14ac:dyDescent="0.2">
      <c r="A129" s="11">
        <v>567001</v>
      </c>
      <c r="B129" s="18" t="s">
        <v>94</v>
      </c>
      <c r="C129" s="13">
        <f t="shared" si="11"/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</row>
    <row r="130" spans="1:15" hidden="1" x14ac:dyDescent="0.2">
      <c r="A130" s="21">
        <v>591001</v>
      </c>
      <c r="B130" s="12" t="s">
        <v>95</v>
      </c>
      <c r="C130" s="13">
        <f t="shared" si="11"/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</row>
    <row r="131" spans="1:15" ht="22.5" hidden="1" x14ac:dyDescent="0.2">
      <c r="A131" s="21">
        <v>597001</v>
      </c>
      <c r="B131" s="12" t="s">
        <v>96</v>
      </c>
      <c r="C131" s="13">
        <f t="shared" si="11"/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</row>
    <row r="133" spans="1:15" s="28" customFormat="1" ht="22.5" x14ac:dyDescent="0.2">
      <c r="A133" s="31">
        <v>7000</v>
      </c>
      <c r="B133" s="28" t="s">
        <v>102</v>
      </c>
      <c r="C133" s="32">
        <f>SUM(D133:O133)</f>
        <v>0</v>
      </c>
      <c r="D133" s="32">
        <f>SUM(D134:D135)</f>
        <v>0</v>
      </c>
      <c r="E133" s="32">
        <f t="shared" ref="E133:O133" si="12">SUM(E134:E135)</f>
        <v>0</v>
      </c>
      <c r="F133" s="32">
        <f t="shared" si="12"/>
        <v>0</v>
      </c>
      <c r="G133" s="32">
        <f t="shared" si="12"/>
        <v>0</v>
      </c>
      <c r="H133" s="32">
        <f t="shared" si="12"/>
        <v>0</v>
      </c>
      <c r="I133" s="32">
        <f t="shared" si="12"/>
        <v>0</v>
      </c>
      <c r="J133" s="32">
        <f t="shared" si="12"/>
        <v>0</v>
      </c>
      <c r="K133" s="32">
        <f t="shared" si="12"/>
        <v>0</v>
      </c>
      <c r="L133" s="32">
        <f t="shared" si="12"/>
        <v>0</v>
      </c>
      <c r="M133" s="32">
        <f t="shared" si="12"/>
        <v>0</v>
      </c>
      <c r="N133" s="32">
        <f t="shared" si="12"/>
        <v>0</v>
      </c>
      <c r="O133" s="32">
        <f t="shared" si="12"/>
        <v>0</v>
      </c>
    </row>
    <row r="134" spans="1:15" ht="9" customHeight="1" x14ac:dyDescent="0.2">
      <c r="C134" s="13"/>
    </row>
    <row r="135" spans="1:15" ht="22.5" x14ac:dyDescent="0.2">
      <c r="A135" s="21">
        <v>799004</v>
      </c>
      <c r="B135" s="12" t="s">
        <v>103</v>
      </c>
      <c r="C135" s="13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</row>
  </sheetData>
  <mergeCells count="4">
    <mergeCell ref="D1:N1"/>
    <mergeCell ref="A4:O4"/>
    <mergeCell ref="D2:K2"/>
    <mergeCell ref="D3:K3"/>
  </mergeCells>
  <printOptions horizontalCentered="1"/>
  <pageMargins left="0.19685039370078741" right="0.19685039370078741" top="0.19685039370078741" bottom="0.19685039370078741" header="0.31496062992125984" footer="0.19685039370078741"/>
  <pageSetup paperSize="11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 iniciativa pto de egr 2021</vt:lpstr>
      <vt:lpstr>'02 iniciativa pto de egr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Pablo PSP. Soberanes Pereda</dc:creator>
  <cp:lastModifiedBy>Pablo Soberanes P</cp:lastModifiedBy>
  <cp:lastPrinted>2017-07-14T18:18:58Z</cp:lastPrinted>
  <dcterms:created xsi:type="dcterms:W3CDTF">2016-07-08T15:49:28Z</dcterms:created>
  <dcterms:modified xsi:type="dcterms:W3CDTF">2021-06-30T01:24:17Z</dcterms:modified>
</cp:coreProperties>
</file>